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NIKE" sheetId="5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6" i="5" l="1"/>
  <c r="P10" i="5"/>
  <c r="P8" i="5"/>
  <c r="P5" i="5"/>
  <c r="P30" i="5"/>
  <c r="P21" i="5"/>
  <c r="P7" i="5"/>
  <c r="P4" i="5"/>
  <c r="P9" i="5"/>
  <c r="P19" i="5"/>
  <c r="P22" i="5"/>
  <c r="P24" i="5"/>
  <c r="P29" i="5"/>
  <c r="P23" i="5"/>
  <c r="P26" i="5"/>
  <c r="P11" i="5"/>
  <c r="P14" i="5"/>
  <c r="P28" i="5"/>
  <c r="P25" i="5"/>
  <c r="P12" i="5"/>
  <c r="P36" i="5"/>
  <c r="P39" i="5"/>
  <c r="P35" i="5"/>
  <c r="P17" i="5"/>
  <c r="P34" i="5"/>
  <c r="P38" i="5"/>
  <c r="P33" i="5"/>
  <c r="P16" i="5"/>
  <c r="P41" i="5"/>
  <c r="P37" i="5"/>
  <c r="P18" i="5"/>
  <c r="P15" i="5"/>
  <c r="P40" i="5"/>
  <c r="P27" i="5"/>
  <c r="P13" i="5"/>
  <c r="P31" i="5"/>
  <c r="P32" i="5"/>
  <c r="P20" i="5"/>
  <c r="N8" i="5" l="1"/>
  <c r="N5" i="5"/>
  <c r="N30" i="5"/>
  <c r="N21" i="5"/>
  <c r="N7" i="5"/>
  <c r="N4" i="5"/>
  <c r="N9" i="5"/>
  <c r="N19" i="5"/>
  <c r="N22" i="5"/>
  <c r="N24" i="5"/>
  <c r="N29" i="5"/>
  <c r="N23" i="5"/>
  <c r="N26" i="5"/>
  <c r="N11" i="5"/>
  <c r="N14" i="5"/>
  <c r="N28" i="5"/>
  <c r="N25" i="5"/>
  <c r="N12" i="5"/>
  <c r="N36" i="5"/>
  <c r="N39" i="5"/>
  <c r="N35" i="5"/>
  <c r="N17" i="5"/>
  <c r="N34" i="5"/>
  <c r="N38" i="5"/>
  <c r="N33" i="5"/>
  <c r="N16" i="5"/>
  <c r="N41" i="5"/>
  <c r="N37" i="5"/>
  <c r="N18" i="5"/>
  <c r="N15" i="5"/>
  <c r="N40" i="5"/>
  <c r="N27" i="5"/>
  <c r="N13" i="5"/>
  <c r="N31" i="5"/>
  <c r="N32" i="5"/>
  <c r="N6" i="5"/>
  <c r="N10" i="5"/>
  <c r="N20" i="5" l="1"/>
</calcChain>
</file>

<file path=xl/sharedStrings.xml><?xml version="1.0" encoding="utf-8"?>
<sst xmlns="http://schemas.openxmlformats.org/spreadsheetml/2006/main" count="168" uniqueCount="79">
  <si>
    <t>QTY</t>
  </si>
  <si>
    <t>SKU</t>
  </si>
  <si>
    <t>STYLE</t>
  </si>
  <si>
    <t>RRP</t>
  </si>
  <si>
    <t>COLOR</t>
  </si>
  <si>
    <t>WHL</t>
  </si>
  <si>
    <t>PHOTO</t>
  </si>
  <si>
    <t>KIDS</t>
  </si>
  <si>
    <t>XS</t>
  </si>
  <si>
    <t>S</t>
  </si>
  <si>
    <t>M</t>
  </si>
  <si>
    <t>L</t>
  </si>
  <si>
    <t>XL</t>
  </si>
  <si>
    <t>XXL</t>
  </si>
  <si>
    <t>3XL</t>
  </si>
  <si>
    <t>WOMEN</t>
  </si>
  <si>
    <t>MEN</t>
  </si>
  <si>
    <t>WOMEN NIKE STOCK FAST 2 INCH SHORT</t>
  </si>
  <si>
    <t>YOUTH NIKE STOCK FAST 2 INCH SHORT</t>
  </si>
  <si>
    <t>MEN NIKE STOCK MUSCLE TANK</t>
  </si>
  <si>
    <t>WOMEN NIKE TEAM STOCK AIRBORNE TOP</t>
  </si>
  <si>
    <t>WOMEN NIKE STOCK HALF TIGHT</t>
  </si>
  <si>
    <t>MEN NIKE STOCK FULL LENGTH TIGHT</t>
  </si>
  <si>
    <t>WOMEN NIKE STOCK FULL LENGTH TIGHT</t>
  </si>
  <si>
    <t>MEN NIKE DRY ELEMENT TOP HALF ZIP</t>
  </si>
  <si>
    <t>WOMEN NIKE DRY ELEMENT TOP HALF ZIP</t>
  </si>
  <si>
    <t>MEN NIKE DRY ELEMENT PANT</t>
  </si>
  <si>
    <t>WOMENS NIKE DRY ELEMENT PANT</t>
  </si>
  <si>
    <t>MEN NIKE WOVEN JACKET</t>
  </si>
  <si>
    <t>WOMEN NIKE WOVEN JACKET</t>
  </si>
  <si>
    <t>MEN NIKE WOVEN PANT</t>
  </si>
  <si>
    <t>WOMEN NIKE WOVEN PANT</t>
  </si>
  <si>
    <t>NT0304-657</t>
  </si>
  <si>
    <t>NT0305-010</t>
  </si>
  <si>
    <t>NT0305-463</t>
  </si>
  <si>
    <t>NT0305-657</t>
  </si>
  <si>
    <t>NT0306-010</t>
  </si>
  <si>
    <t>NT0306-302</t>
  </si>
  <si>
    <t>NT0306-451</t>
  </si>
  <si>
    <t>NT0306-463</t>
  </si>
  <si>
    <t>NT0306-657</t>
  </si>
  <si>
    <t>NT0308-010</t>
  </si>
  <si>
    <t>NT0308-100</t>
  </si>
  <si>
    <t>NT0308-463</t>
  </si>
  <si>
    <t>NT0311-657</t>
  </si>
  <si>
    <t>NT0313-657</t>
  </si>
  <si>
    <t>NT0314-657</t>
  </si>
  <si>
    <t>NT0315-060</t>
  </si>
  <si>
    <t>NT0315-657</t>
  </si>
  <si>
    <t>NT0316-010</t>
  </si>
  <si>
    <t>NT0316-060</t>
  </si>
  <si>
    <t>NT0316-302</t>
  </si>
  <si>
    <t>NT0316-657</t>
  </si>
  <si>
    <t>NT0317-451</t>
  </si>
  <si>
    <t>NT0318-010</t>
  </si>
  <si>
    <t>NT0318-451</t>
  </si>
  <si>
    <t>NT0319-010</t>
  </si>
  <si>
    <t>NT0319-302</t>
  </si>
  <si>
    <t>NT0319-451</t>
  </si>
  <si>
    <t>NT0319-657</t>
  </si>
  <si>
    <t>NT0320-010</t>
  </si>
  <si>
    <t>NT0320-302</t>
  </si>
  <si>
    <t>NT0320-451</t>
  </si>
  <si>
    <t>NT0320-657</t>
  </si>
  <si>
    <t>NT0321-010</t>
  </si>
  <si>
    <t>NT0321-451</t>
  </si>
  <si>
    <t>NT0321-657</t>
  </si>
  <si>
    <t>NT0322-010</t>
  </si>
  <si>
    <t>NT0322-451</t>
  </si>
  <si>
    <t>NT0322-657</t>
  </si>
  <si>
    <t>RED</t>
  </si>
  <si>
    <t>BLACK</t>
  </si>
  <si>
    <t>BLUE</t>
  </si>
  <si>
    <t>GREEN</t>
  </si>
  <si>
    <t>WHITE</t>
  </si>
  <si>
    <t>SILVER</t>
  </si>
  <si>
    <t>NAVY</t>
  </si>
  <si>
    <t>GENDER</t>
  </si>
  <si>
    <t xml:space="preserve"> S I Z 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</si>
</sst>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zł&quot;_-;\-* #,##0.00\ &quot;zł&quot;_-;_-* &quot;-&quot;??\ &quot;zł&quot;_-;_-@_-"/>
    <numFmt numFmtId="165" formatCode="&quot;€&quot;\ #,##0.00"/>
    <numFmt numFmtId="166" formatCode="_-[$€-2]\ * #,##0.00_-;\-[$€-2]\ * #,##0.00_-;_-[$€-2]\ * &quot;-&quot;??_-;_-@_-"/>
  </numFmts>
  <fonts count="30" x14ac:knownFonts="1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8"/>
      <color theme="3"/>
      <name val="Calibri Light"/>
      <family val="2"/>
      <charset val="177"/>
      <scheme val="maj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b/>
      <sz val="11"/>
      <color rgb="FF3F3F3F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b/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  <scheme val="major"/>
    </font>
    <font>
      <u/>
      <sz val="11"/>
      <color theme="10"/>
      <name val="Calibri"/>
      <family val="2"/>
      <charset val="177"/>
      <scheme val="minor"/>
    </font>
    <font>
      <u/>
      <sz val="11"/>
      <color theme="11"/>
      <name val="Calibri"/>
      <family val="2"/>
      <charset val="177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charset val="177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auto="1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</borders>
  <cellStyleXfs count="72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27" fillId="0" borderId="0"/>
    <xf numFmtId="0" fontId="1" fillId="0" borderId="0"/>
  </cellStyleXfs>
  <cellXfs count="41">
    <xf numFmtId="0" fontId="0" fillId="0" borderId="0" xfId="0"/>
    <xf numFmtId="0" fontId="1" fillId="33" borderId="0" xfId="0" applyFont="1" applyFill="1" applyAlignment="1">
      <alignment horizontal="center" vertical="center" wrapText="1"/>
    </xf>
    <xf numFmtId="49" fontId="23" fillId="33" borderId="0" xfId="0" applyNumberFormat="1" applyFont="1" applyFill="1" applyAlignment="1">
      <alignment horizontal="center" vertical="center" wrapText="1"/>
    </xf>
    <xf numFmtId="0" fontId="22" fillId="33" borderId="0" xfId="0" applyFont="1" applyFill="1" applyAlignment="1">
      <alignment horizontal="center" vertical="center"/>
    </xf>
    <xf numFmtId="0" fontId="23" fillId="33" borderId="0" xfId="0" applyFont="1" applyFill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33" borderId="10" xfId="0" applyFont="1" applyFill="1" applyBorder="1" applyAlignment="1">
      <alignment horizontal="center" vertical="center" wrapText="1"/>
    </xf>
    <xf numFmtId="166" fontId="1" fillId="0" borderId="0" xfId="0" applyNumberFormat="1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166" fontId="23" fillId="33" borderId="14" xfId="69" applyNumberFormat="1" applyFont="1" applyFill="1" applyBorder="1" applyAlignment="1">
      <alignment horizontal="center" vertical="center"/>
    </xf>
    <xf numFmtId="0" fontId="23" fillId="33" borderId="14" xfId="0" applyFont="1" applyFill="1" applyBorder="1" applyAlignment="1">
      <alignment horizontal="center" vertical="center" wrapText="1"/>
    </xf>
    <xf numFmtId="166" fontId="23" fillId="33" borderId="10" xfId="69" applyNumberFormat="1" applyFont="1" applyFill="1" applyBorder="1" applyAlignment="1">
      <alignment horizontal="center" vertical="center"/>
    </xf>
    <xf numFmtId="0" fontId="0" fillId="0" borderId="10" xfId="0" applyBorder="1"/>
    <xf numFmtId="0" fontId="0" fillId="0" borderId="14" xfId="0" applyBorder="1"/>
    <xf numFmtId="0" fontId="22" fillId="33" borderId="0" xfId="43" applyNumberFormat="1" applyFont="1" applyFill="1" applyAlignment="1">
      <alignment horizontal="center" vertical="center"/>
    </xf>
    <xf numFmtId="0" fontId="23" fillId="0" borderId="25" xfId="0" applyFont="1" applyBorder="1" applyAlignment="1">
      <alignment horizontal="center" vertical="center"/>
    </xf>
    <xf numFmtId="0" fontId="23" fillId="33" borderId="26" xfId="0" applyFont="1" applyFill="1" applyBorder="1" applyAlignment="1">
      <alignment horizontal="center" vertical="center"/>
    </xf>
    <xf numFmtId="0" fontId="23" fillId="33" borderId="27" xfId="0" applyFont="1" applyFill="1" applyBorder="1" applyAlignment="1">
      <alignment horizontal="center" vertical="center"/>
    </xf>
    <xf numFmtId="0" fontId="23" fillId="33" borderId="28" xfId="0" applyFont="1" applyFill="1" applyBorder="1" applyAlignment="1">
      <alignment horizontal="center" vertical="center" wrapText="1"/>
    </xf>
    <xf numFmtId="0" fontId="23" fillId="33" borderId="29" xfId="0" applyFont="1" applyFill="1" applyBorder="1" applyAlignment="1">
      <alignment horizontal="center" vertical="center" wrapText="1"/>
    </xf>
    <xf numFmtId="0" fontId="23" fillId="33" borderId="16" xfId="0" applyFont="1" applyFill="1" applyBorder="1" applyAlignment="1">
      <alignment horizontal="center" vertical="center" wrapText="1"/>
    </xf>
    <xf numFmtId="0" fontId="23" fillId="33" borderId="17" xfId="0" applyFont="1" applyFill="1" applyBorder="1" applyAlignment="1">
      <alignment horizontal="center" vertical="center" wrapText="1"/>
    </xf>
    <xf numFmtId="0" fontId="23" fillId="33" borderId="18" xfId="0" applyFont="1" applyFill="1" applyBorder="1" applyAlignment="1">
      <alignment horizontal="center" vertical="center" wrapText="1"/>
    </xf>
    <xf numFmtId="0" fontId="23" fillId="33" borderId="19" xfId="0" applyFont="1" applyFill="1" applyBorder="1" applyAlignment="1">
      <alignment horizontal="center" vertical="center" wrapText="1"/>
    </xf>
    <xf numFmtId="0" fontId="23" fillId="33" borderId="20" xfId="0" applyFont="1" applyFill="1" applyBorder="1" applyAlignment="1">
      <alignment horizontal="center" vertical="center" wrapText="1"/>
    </xf>
    <xf numFmtId="165" fontId="23" fillId="34" borderId="11" xfId="0" applyNumberFormat="1" applyFont="1" applyFill="1" applyBorder="1" applyAlignment="1">
      <alignment horizontal="center" vertical="center" wrapText="1"/>
    </xf>
    <xf numFmtId="165" fontId="23" fillId="34" borderId="12" xfId="0" applyNumberFormat="1" applyFont="1" applyFill="1" applyBorder="1" applyAlignment="1">
      <alignment horizontal="center" vertical="center" wrapText="1"/>
    </xf>
    <xf numFmtId="165" fontId="23" fillId="34" borderId="24" xfId="0" applyNumberFormat="1" applyFont="1" applyFill="1" applyBorder="1" applyAlignment="1">
      <alignment horizontal="center" vertical="center" wrapText="1"/>
    </xf>
    <xf numFmtId="0" fontId="23" fillId="34" borderId="15" xfId="0" applyFont="1" applyFill="1" applyBorder="1" applyAlignment="1">
      <alignment horizontal="center" vertical="center" wrapText="1"/>
    </xf>
    <xf numFmtId="166" fontId="23" fillId="34" borderId="12" xfId="0" applyNumberFormat="1" applyFont="1" applyFill="1" applyBorder="1" applyAlignment="1">
      <alignment horizontal="center" vertical="center" wrapText="1"/>
    </xf>
    <xf numFmtId="0" fontId="23" fillId="34" borderId="21" xfId="0" applyFont="1" applyFill="1" applyBorder="1" applyAlignment="1">
      <alignment horizontal="center" vertical="center"/>
    </xf>
    <xf numFmtId="0" fontId="23" fillId="34" borderId="22" xfId="0" applyFont="1" applyFill="1" applyBorder="1" applyAlignment="1">
      <alignment horizontal="center" vertical="center"/>
    </xf>
    <xf numFmtId="0" fontId="23" fillId="34" borderId="23" xfId="0" applyFont="1" applyFill="1" applyBorder="1" applyAlignment="1">
      <alignment horizontal="center" vertical="center"/>
    </xf>
    <xf numFmtId="166" fontId="29" fillId="33" borderId="0" xfId="0" applyNumberFormat="1" applyFont="1" applyFill="1" applyAlignment="1">
      <alignment horizontal="center" vertical="center" wrapText="1"/>
    </xf>
    <xf numFmtId="0" fontId="26" fillId="34" borderId="11" xfId="0" applyFont="1" applyFill="1" applyBorder="1" applyAlignment="1">
      <alignment horizontal="center" vertical="center"/>
    </xf>
    <xf numFmtId="0" fontId="26" fillId="34" borderId="12" xfId="0" applyFont="1" applyFill="1" applyBorder="1" applyAlignment="1">
      <alignment horizontal="center" vertical="center"/>
    </xf>
    <xf numFmtId="0" fontId="26" fillId="34" borderId="13" xfId="0" applyFont="1" applyFill="1" applyBorder="1" applyAlignment="1">
      <alignment horizontal="center" vertical="center"/>
    </xf>
  </cellXfs>
  <cellStyles count="7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69" builtinId="4"/>
    <cellStyle name="Explanatory Text" xfId="16" builtinId="53" customBuilti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al 2" xfId="44"/>
    <cellStyle name="Normal" xfId="0" builtinId="0"/>
    <cellStyle name="Normalny 2" xfId="71"/>
    <cellStyle name="Note" xfId="15" builtinId="10" customBuiltin="1"/>
    <cellStyle name="Output" xfId="10" builtinId="21" customBuiltin="1"/>
    <cellStyle name="Percent" xfId="43" builtinId="5"/>
    <cellStyle name="Standaard_Blad1" xfId="70"/>
    <cellStyle name="Title" xfId="1" builtinId="15" customBuiltin="1"/>
    <cellStyle name="Total" xfId="17" builtinId="25" customBuiltin="1"/>
    <cellStyle name="Warning Text" xfId="14" builtinId="11" customBuiltin="1"/>
    <cellStyle name="כותרת 5" xfId="4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149678</xdr:colOff>
      <xdr:row>19</xdr:row>
      <xdr:rowOff>176893</xdr:rowOff>
    </xdr:from>
    <xdr:to>
      <xdr:col>1</xdr:col>
      <xdr:colOff>820192</xdr:colOff>
      <xdr:row>19</xdr:row>
      <xdr:rowOff>843643</xdr:rowOff>
    </xdr:to>
    <xdr:pic>
      <xdr:nvPicPr>
        <xdr:cNvPr id="2" name="Picture 1" descr="Nike Stock Fast 2'' Short Damen - Sportshop.com">
          <a:extLst>
            <a:ext uri="{FF2B5EF4-FFF2-40B4-BE49-F238E27FC236}">
              <a16:creationId xmlns:a16="http://schemas.microsoft.com/office/drawing/2014/main" xmlns="" id="{C35CFB03-3483-C059-F8C7-7437BFBCC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392" y="1387929"/>
          <a:ext cx="67051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122464</xdr:colOff>
      <xdr:row>5</xdr:row>
      <xdr:rowOff>211040</xdr:rowOff>
    </xdr:from>
    <xdr:to>
      <xdr:col>1</xdr:col>
      <xdr:colOff>824929</xdr:colOff>
      <xdr:row>5</xdr:row>
      <xdr:rowOff>856072</xdr:rowOff>
    </xdr:to>
    <xdr:pic>
      <xdr:nvPicPr>
        <xdr:cNvPr id="3" name="Picture 2" descr="Shorts Nike Youth Stock Fast 2 inch Short - Top4Running.de">
          <a:extLst>
            <a:ext uri="{FF2B5EF4-FFF2-40B4-BE49-F238E27FC236}">
              <a16:creationId xmlns:a16="http://schemas.microsoft.com/office/drawing/2014/main" xmlns="" id="{D8269A95-0FD0-F1B1-D170-5186955CB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178" y="2374576"/>
          <a:ext cx="702465" cy="645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136072</xdr:colOff>
      <xdr:row>9</xdr:row>
      <xdr:rowOff>163286</xdr:rowOff>
    </xdr:from>
    <xdr:to>
      <xdr:col>1</xdr:col>
      <xdr:colOff>860884</xdr:colOff>
      <xdr:row>9</xdr:row>
      <xdr:rowOff>883286</xdr:rowOff>
    </xdr:to>
    <xdr:pic>
      <xdr:nvPicPr>
        <xdr:cNvPr id="4" name="Picture 3" descr="Nike Stock Fast 2'' Short Junior - RunningDirect.de">
          <a:extLst>
            <a:ext uri="{FF2B5EF4-FFF2-40B4-BE49-F238E27FC236}">
              <a16:creationId xmlns:a16="http://schemas.microsoft.com/office/drawing/2014/main" xmlns="" id="{C5308E75-C01A-E6C1-9BAC-839CF2726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786" y="3279322"/>
          <a:ext cx="724812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108857</xdr:colOff>
      <xdr:row>7</xdr:row>
      <xdr:rowOff>149679</xdr:rowOff>
    </xdr:from>
    <xdr:to>
      <xdr:col>1</xdr:col>
      <xdr:colOff>893371</xdr:colOff>
      <xdr:row>7</xdr:row>
      <xdr:rowOff>869679</xdr:rowOff>
    </xdr:to>
    <xdr:pic>
      <xdr:nvPicPr>
        <xdr:cNvPr id="5" name="Picture 4" descr="Shorts Nike Youth Stock Fast 2 inch Short - Top4Running.de">
          <a:extLst>
            <a:ext uri="{FF2B5EF4-FFF2-40B4-BE49-F238E27FC236}">
              <a16:creationId xmlns:a16="http://schemas.microsoft.com/office/drawing/2014/main" xmlns="" id="{1AA74C3B-AA19-192F-0DF9-C2153662F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571" y="4231822"/>
          <a:ext cx="78451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149680</xdr:colOff>
      <xdr:row>29</xdr:row>
      <xdr:rowOff>81643</xdr:rowOff>
    </xdr:from>
    <xdr:to>
      <xdr:col>1</xdr:col>
      <xdr:colOff>874845</xdr:colOff>
      <xdr:row>29</xdr:row>
      <xdr:rowOff>801643</xdr:rowOff>
    </xdr:to>
    <xdr:pic>
      <xdr:nvPicPr>
        <xdr:cNvPr id="9" name="Picture 8" descr="muscle men – Heureka.sk">
          <a:extLst>
            <a:ext uri="{FF2B5EF4-FFF2-40B4-BE49-F238E27FC236}">
              <a16:creationId xmlns:a16="http://schemas.microsoft.com/office/drawing/2014/main" xmlns="" id="{EB27B112-E415-7970-D1BD-2398B898D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394" y="6096000"/>
          <a:ext cx="72516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272144</xdr:colOff>
      <xdr:row>4</xdr:row>
      <xdr:rowOff>95250</xdr:rowOff>
    </xdr:from>
    <xdr:to>
      <xdr:col>1</xdr:col>
      <xdr:colOff>756955</xdr:colOff>
      <xdr:row>4</xdr:row>
      <xdr:rowOff>815250</xdr:rowOff>
    </xdr:to>
    <xdr:pic>
      <xdr:nvPicPr>
        <xdr:cNvPr id="10" name="Picture 9" descr="Top Nike men Stock Muscle Tank - Top4Running.com">
          <a:extLst>
            <a:ext uri="{FF2B5EF4-FFF2-40B4-BE49-F238E27FC236}">
              <a16:creationId xmlns:a16="http://schemas.microsoft.com/office/drawing/2014/main" xmlns="" id="{E30D8D90-4067-84D3-F588-C0E533A6A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858" y="5143500"/>
          <a:ext cx="484811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231322</xdr:colOff>
      <xdr:row>6</xdr:row>
      <xdr:rowOff>136072</xdr:rowOff>
    </xdr:from>
    <xdr:to>
      <xdr:col>1</xdr:col>
      <xdr:colOff>688562</xdr:colOff>
      <xdr:row>6</xdr:row>
      <xdr:rowOff>855462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8AB8EE9C-1A62-9541-DA94-009EBECA1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30036" y="8082643"/>
          <a:ext cx="457240" cy="719390"/>
        </a:xfrm>
        <a:prstGeom prst="rect">
          <a:avLst/>
        </a:prstGeom>
      </xdr:spPr>
    </xdr:pic>
    <xdr:clientData/>
  </xdr:twoCellAnchor>
  <xdr:twoCellAnchor editAs="oneCell">
    <xdr:from>
      <xdr:col>1</xdr:col>
      <xdr:colOff>312965</xdr:colOff>
      <xdr:row>20</xdr:row>
      <xdr:rowOff>136071</xdr:rowOff>
    </xdr:from>
    <xdr:to>
      <xdr:col>1</xdr:col>
      <xdr:colOff>674258</xdr:colOff>
      <xdr:row>20</xdr:row>
      <xdr:rowOff>856071</xdr:rowOff>
    </xdr:to>
    <xdr:pic>
      <xdr:nvPicPr>
        <xdr:cNvPr id="12" name="Picture 11" descr="Top Nike men Stock Muscle Tank - Top4Running.com">
          <a:extLst>
            <a:ext uri="{FF2B5EF4-FFF2-40B4-BE49-F238E27FC236}">
              <a16:creationId xmlns:a16="http://schemas.microsoft.com/office/drawing/2014/main" xmlns="" id="{605654E0-E6C2-98DB-55BB-647CF131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679" y="7116535"/>
          <a:ext cx="36129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217715</xdr:colOff>
      <xdr:row>3</xdr:row>
      <xdr:rowOff>81642</xdr:rowOff>
    </xdr:from>
    <xdr:to>
      <xdr:col>1</xdr:col>
      <xdr:colOff>720064</xdr:colOff>
      <xdr:row>3</xdr:row>
      <xdr:rowOff>801642</xdr:rowOff>
    </xdr:to>
    <xdr:pic>
      <xdr:nvPicPr>
        <xdr:cNvPr id="13" name="Picture 12" descr="Singlet Nike men Stock Muscle Tank - Top4Running.de">
          <a:extLst>
            <a:ext uri="{FF2B5EF4-FFF2-40B4-BE49-F238E27FC236}">
              <a16:creationId xmlns:a16="http://schemas.microsoft.com/office/drawing/2014/main" xmlns="" id="{CD9B1AD6-FEBA-B842-38C1-5F1AAD3A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29" y="8994321"/>
          <a:ext cx="502349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285752</xdr:colOff>
      <xdr:row>18</xdr:row>
      <xdr:rowOff>95250</xdr:rowOff>
    </xdr:from>
    <xdr:to>
      <xdr:col>1</xdr:col>
      <xdr:colOff>673810</xdr:colOff>
      <xdr:row>18</xdr:row>
      <xdr:rowOff>830036</xdr:rowOff>
    </xdr:to>
    <xdr:pic>
      <xdr:nvPicPr>
        <xdr:cNvPr id="15" name="Picture 14" descr="Singlet Nike Women Team Stock Airborne Top - Top4Running.de">
          <a:extLst>
            <a:ext uri="{FF2B5EF4-FFF2-40B4-BE49-F238E27FC236}">
              <a16:creationId xmlns:a16="http://schemas.microsoft.com/office/drawing/2014/main" xmlns="" id="{6B70DA61-5D13-B8F3-8B38-6EDB5511D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466" y="10940143"/>
          <a:ext cx="388058" cy="734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21</xdr:row>
      <xdr:rowOff>163286</xdr:rowOff>
    </xdr:from>
    <xdr:to>
      <xdr:col>1</xdr:col>
      <xdr:colOff>670824</xdr:colOff>
      <xdr:row>21</xdr:row>
      <xdr:rowOff>883286</xdr:rowOff>
    </xdr:to>
    <xdr:pic>
      <xdr:nvPicPr>
        <xdr:cNvPr id="16" name="Picture 15" descr="Singlet Nike Women Team Stock Airborne Top - Top4Running.de">
          <a:extLst>
            <a:ext uri="{FF2B5EF4-FFF2-40B4-BE49-F238E27FC236}">
              <a16:creationId xmlns:a16="http://schemas.microsoft.com/office/drawing/2014/main" xmlns="" id="{AFCC02FB-BFD8-14C2-AA9C-59CB5AE71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464" y="11974286"/>
          <a:ext cx="385074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136071</xdr:colOff>
      <xdr:row>8</xdr:row>
      <xdr:rowOff>149679</xdr:rowOff>
    </xdr:from>
    <xdr:to>
      <xdr:col>1</xdr:col>
      <xdr:colOff>779881</xdr:colOff>
      <xdr:row>8</xdr:row>
      <xdr:rowOff>789215</xdr:rowOff>
    </xdr:to>
    <xdr:pic>
      <xdr:nvPicPr>
        <xdr:cNvPr id="17" name="Picture 16" descr="Nike Team Stock Airborn Top Damen - Sportshop.com">
          <a:extLst>
            <a:ext uri="{FF2B5EF4-FFF2-40B4-BE49-F238E27FC236}">
              <a16:creationId xmlns:a16="http://schemas.microsoft.com/office/drawing/2014/main" xmlns="" id="{2E82D640-379C-AD47-514F-3643F9298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785" y="10028465"/>
          <a:ext cx="643810" cy="639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23</xdr:row>
      <xdr:rowOff>81643</xdr:rowOff>
    </xdr:from>
    <xdr:to>
      <xdr:col>1</xdr:col>
      <xdr:colOff>680357</xdr:colOff>
      <xdr:row>23</xdr:row>
      <xdr:rowOff>716258</xdr:rowOff>
    </xdr:to>
    <xdr:pic>
      <xdr:nvPicPr>
        <xdr:cNvPr id="18" name="Picture 17" descr="Červené dámské kraťasy Nike | 20 kousků - GLAMI.cz">
          <a:extLst>
            <a:ext uri="{FF2B5EF4-FFF2-40B4-BE49-F238E27FC236}">
              <a16:creationId xmlns:a16="http://schemas.microsoft.com/office/drawing/2014/main" xmlns="" id="{48F51903-8416-B539-CD60-7F58EC827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" y="12858750"/>
          <a:ext cx="489857" cy="634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176894</xdr:colOff>
      <xdr:row>28</xdr:row>
      <xdr:rowOff>108857</xdr:rowOff>
    </xdr:from>
    <xdr:to>
      <xdr:col>1</xdr:col>
      <xdr:colOff>756319</xdr:colOff>
      <xdr:row>28</xdr:row>
      <xdr:rowOff>828857</xdr:rowOff>
    </xdr:to>
    <xdr:pic>
      <xdr:nvPicPr>
        <xdr:cNvPr id="20" name="Picture 19" descr="Malla Larga Nike Mujer Atletismo - NT0314-657 - Rojo | EKINSPORT">
          <a:extLst>
            <a:ext uri="{FF2B5EF4-FFF2-40B4-BE49-F238E27FC236}">
              <a16:creationId xmlns:a16="http://schemas.microsoft.com/office/drawing/2014/main" xmlns="" id="{CD510384-1655-7EA9-9CD5-58C252012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8" y="13852071"/>
          <a:ext cx="57942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176893</xdr:colOff>
      <xdr:row>22</xdr:row>
      <xdr:rowOff>149678</xdr:rowOff>
    </xdr:from>
    <xdr:to>
      <xdr:col>1</xdr:col>
      <xdr:colOff>756318</xdr:colOff>
      <xdr:row>22</xdr:row>
      <xdr:rowOff>869678</xdr:rowOff>
    </xdr:to>
    <xdr:pic>
      <xdr:nvPicPr>
        <xdr:cNvPr id="21" name="Picture 20" descr="Malla Larga Nike Mujer Atletismo - NT0314-657 - Rojo | EKINSPORT">
          <a:extLst>
            <a:ext uri="{FF2B5EF4-FFF2-40B4-BE49-F238E27FC236}">
              <a16:creationId xmlns:a16="http://schemas.microsoft.com/office/drawing/2014/main" xmlns="" id="{3DAD6CCC-2B87-4C23-9374-0F57A1216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" y="14858999"/>
          <a:ext cx="57942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136072</xdr:colOff>
      <xdr:row>25</xdr:row>
      <xdr:rowOff>136071</xdr:rowOff>
    </xdr:from>
    <xdr:to>
      <xdr:col>1</xdr:col>
      <xdr:colOff>861160</xdr:colOff>
      <xdr:row>25</xdr:row>
      <xdr:rowOff>856071</xdr:rowOff>
    </xdr:to>
    <xdr:pic>
      <xdr:nvPicPr>
        <xdr:cNvPr id="22" name="Picture 21" descr="Nike Dry Element Half-Zip-Top Herren - RunningDirect.de">
          <a:extLst>
            <a:ext uri="{FF2B5EF4-FFF2-40B4-BE49-F238E27FC236}">
              <a16:creationId xmlns:a16="http://schemas.microsoft.com/office/drawing/2014/main" xmlns="" id="{C555B5F1-37AD-6998-FDE5-0D16F0BB4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786" y="15811500"/>
          <a:ext cx="725088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217714</xdr:colOff>
      <xdr:row>10</xdr:row>
      <xdr:rowOff>163286</xdr:rowOff>
    </xdr:from>
    <xdr:to>
      <xdr:col>1</xdr:col>
      <xdr:colOff>732292</xdr:colOff>
      <xdr:row>10</xdr:row>
      <xdr:rowOff>883286</xdr:rowOff>
    </xdr:to>
    <xdr:pic>
      <xdr:nvPicPr>
        <xdr:cNvPr id="23" name="Picture 22" descr="Langarm-T-Shirt Nike men Dry Element Top Half Zip - Top4Running.de">
          <a:extLst>
            <a:ext uri="{FF2B5EF4-FFF2-40B4-BE49-F238E27FC236}">
              <a16:creationId xmlns:a16="http://schemas.microsoft.com/office/drawing/2014/main" xmlns="" id="{463DD569-9BBD-C626-C054-1125BFD8C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28" y="16804822"/>
          <a:ext cx="514578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</xdr:colOff>
      <xdr:row>13</xdr:row>
      <xdr:rowOff>108858</xdr:rowOff>
    </xdr:from>
    <xdr:to>
      <xdr:col>1</xdr:col>
      <xdr:colOff>725146</xdr:colOff>
      <xdr:row>13</xdr:row>
      <xdr:rowOff>828858</xdr:rowOff>
    </xdr:to>
    <xdr:pic>
      <xdr:nvPicPr>
        <xdr:cNvPr id="24" name="Picture 23" descr="Nike Dry Element Μακρυμάνικη Γυναικεία Αθλητική Μπλούζα Μαύρη NT0316-010 |  Skroutz.gr">
          <a:extLst>
            <a:ext uri="{FF2B5EF4-FFF2-40B4-BE49-F238E27FC236}">
              <a16:creationId xmlns:a16="http://schemas.microsoft.com/office/drawing/2014/main" xmlns="" id="{FA14C4D4-882F-081F-3843-421079806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" y="17716501"/>
          <a:ext cx="534646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204108</xdr:colOff>
      <xdr:row>27</xdr:row>
      <xdr:rowOff>122464</xdr:rowOff>
    </xdr:from>
    <xdr:to>
      <xdr:col>1</xdr:col>
      <xdr:colOff>732259</xdr:colOff>
      <xdr:row>27</xdr:row>
      <xdr:rowOff>842464</xdr:rowOff>
    </xdr:to>
    <xdr:pic>
      <xdr:nvPicPr>
        <xdr:cNvPr id="25" name="Picture 24" descr="Langarm-T-Shirt Nike Women Dry Element Top Half Zip - Top4Running.de">
          <a:extLst>
            <a:ext uri="{FF2B5EF4-FFF2-40B4-BE49-F238E27FC236}">
              <a16:creationId xmlns:a16="http://schemas.microsoft.com/office/drawing/2014/main" xmlns="" id="{B6BCEBB0-CDE9-3BD0-6D07-E0AB34C9E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2" y="18696214"/>
          <a:ext cx="528151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231322</xdr:colOff>
      <xdr:row>24</xdr:row>
      <xdr:rowOff>163285</xdr:rowOff>
    </xdr:from>
    <xdr:to>
      <xdr:col>1</xdr:col>
      <xdr:colOff>759345</xdr:colOff>
      <xdr:row>24</xdr:row>
      <xdr:rowOff>883285</xdr:rowOff>
    </xdr:to>
    <xdr:pic>
      <xdr:nvPicPr>
        <xdr:cNvPr id="26" name="Picture 25" descr="Langarm-T-Shirt Nike Women Dry Element Top Half Zip - Top4Running.de">
          <a:extLst>
            <a:ext uri="{FF2B5EF4-FFF2-40B4-BE49-F238E27FC236}">
              <a16:creationId xmlns:a16="http://schemas.microsoft.com/office/drawing/2014/main" xmlns="" id="{B7E0BB4F-1872-73DE-BDB2-DF1D98AC6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036" y="19703142"/>
          <a:ext cx="52802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122464</xdr:colOff>
      <xdr:row>11</xdr:row>
      <xdr:rowOff>108857</xdr:rowOff>
    </xdr:from>
    <xdr:to>
      <xdr:col>1</xdr:col>
      <xdr:colOff>847276</xdr:colOff>
      <xdr:row>11</xdr:row>
      <xdr:rowOff>828857</xdr:rowOff>
    </xdr:to>
    <xdr:pic>
      <xdr:nvPicPr>
        <xdr:cNvPr id="27" name="Picture 26" descr="Nike Dry Element HZ Top Damen - RunningDirect.de">
          <a:extLst>
            <a:ext uri="{FF2B5EF4-FFF2-40B4-BE49-F238E27FC236}">
              <a16:creationId xmlns:a16="http://schemas.microsoft.com/office/drawing/2014/main" xmlns="" id="{4229016C-CC9A-2F32-3218-2B0CA7385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178" y="20614821"/>
          <a:ext cx="724812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163286</xdr:colOff>
      <xdr:row>35</xdr:row>
      <xdr:rowOff>108857</xdr:rowOff>
    </xdr:from>
    <xdr:to>
      <xdr:col>1</xdr:col>
      <xdr:colOff>888098</xdr:colOff>
      <xdr:row>35</xdr:row>
      <xdr:rowOff>828857</xdr:rowOff>
    </xdr:to>
    <xdr:pic>
      <xdr:nvPicPr>
        <xdr:cNvPr id="28" name="Picture 27" descr="Nike Dry Element Trainingshose Herren - RunningDirect.de">
          <a:extLst>
            <a:ext uri="{FF2B5EF4-FFF2-40B4-BE49-F238E27FC236}">
              <a16:creationId xmlns:a16="http://schemas.microsoft.com/office/drawing/2014/main" xmlns="" id="{B4DEE948-1BF3-4B7A-0320-E96B3AE09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1580928"/>
          <a:ext cx="724812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304800</xdr:colOff>
      <xdr:row>38</xdr:row>
      <xdr:rowOff>304800</xdr:rowOff>
    </xdr:to>
    <xdr:sp macro="" textlink="">
      <xdr:nvSpPr>
        <xdr:cNvPr id="1052" name="AutoShape 28" descr="Nike Dry Element Trainingshose Damen - Sportshop.com">
          <a:extLst>
            <a:ext uri="{FF2B5EF4-FFF2-40B4-BE49-F238E27FC236}">
              <a16:creationId xmlns:a16="http://schemas.microsoft.com/office/drawing/2014/main" xmlns="" id="{ABBC7465-1942-8F58-4026-3CC2C32ED1EB}"/>
            </a:ext>
          </a:extLst>
        </xdr:cNvPr>
        <xdr:cNvSpPr>
          <a:spLocks noChangeAspect="1" noChangeArrowheads="1"/>
        </xdr:cNvSpPr>
      </xdr:nvSpPr>
      <xdr:spPr bwMode="auto">
        <a:xfrm>
          <a:off x="600075" y="2253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299358</xdr:colOff>
      <xdr:row>34</xdr:row>
      <xdr:rowOff>176892</xdr:rowOff>
    </xdr:from>
    <xdr:to>
      <xdr:col>1</xdr:col>
      <xdr:colOff>570219</xdr:colOff>
      <xdr:row>34</xdr:row>
      <xdr:rowOff>896892</xdr:rowOff>
    </xdr:to>
    <xdr:pic>
      <xdr:nvPicPr>
        <xdr:cNvPr id="30" name="Picture 29" descr="Hose Nike Womens Dry Element Pant - Top4Running.de">
          <a:extLst>
            <a:ext uri="{FF2B5EF4-FFF2-40B4-BE49-F238E27FC236}">
              <a16:creationId xmlns:a16="http://schemas.microsoft.com/office/drawing/2014/main" xmlns="" id="{1EEC8C20-5E41-58DC-03CB-AC8F26AB1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072" y="23581178"/>
          <a:ext cx="270861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136072</xdr:colOff>
      <xdr:row>38</xdr:row>
      <xdr:rowOff>95250</xdr:rowOff>
    </xdr:from>
    <xdr:to>
      <xdr:col>1</xdr:col>
      <xdr:colOff>860059</xdr:colOff>
      <xdr:row>38</xdr:row>
      <xdr:rowOff>815250</xdr:rowOff>
    </xdr:to>
    <xdr:pic>
      <xdr:nvPicPr>
        <xdr:cNvPr id="31" name="Picture 30" descr="Nike Dry Element Pant Women — KitKing">
          <a:extLst>
            <a:ext uri="{FF2B5EF4-FFF2-40B4-BE49-F238E27FC236}">
              <a16:creationId xmlns:a16="http://schemas.microsoft.com/office/drawing/2014/main" xmlns="" id="{FCA9A951-151A-574A-FDD9-C0638CB9B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786" y="22533429"/>
          <a:ext cx="72398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136071</xdr:colOff>
      <xdr:row>16</xdr:row>
      <xdr:rowOff>136072</xdr:rowOff>
    </xdr:from>
    <xdr:to>
      <xdr:col>1</xdr:col>
      <xdr:colOff>654443</xdr:colOff>
      <xdr:row>16</xdr:row>
      <xdr:rowOff>856072</xdr:rowOff>
    </xdr:to>
    <xdr:pic>
      <xdr:nvPicPr>
        <xdr:cNvPr id="32" name="Picture 31" descr="Kapuzenjacke Nike men Woven Jacket - Top4Running.de">
          <a:extLst>
            <a:ext uri="{FF2B5EF4-FFF2-40B4-BE49-F238E27FC236}">
              <a16:creationId xmlns:a16="http://schemas.microsoft.com/office/drawing/2014/main" xmlns="" id="{15C82D46-7913-B5E6-E684-9202C8F22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785" y="24506465"/>
          <a:ext cx="518372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204107</xdr:colOff>
      <xdr:row>33</xdr:row>
      <xdr:rowOff>122464</xdr:rowOff>
    </xdr:from>
    <xdr:to>
      <xdr:col>1</xdr:col>
      <xdr:colOff>722479</xdr:colOff>
      <xdr:row>33</xdr:row>
      <xdr:rowOff>842464</xdr:rowOff>
    </xdr:to>
    <xdr:pic>
      <xdr:nvPicPr>
        <xdr:cNvPr id="33" name="Picture 32" descr="Kapuzenjacke Nike men Woven Jacket - Top4Running.de">
          <a:extLst>
            <a:ext uri="{FF2B5EF4-FFF2-40B4-BE49-F238E27FC236}">
              <a16:creationId xmlns:a16="http://schemas.microsoft.com/office/drawing/2014/main" xmlns="" id="{9EC726AF-7E02-8B51-D298-26B65E101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1" y="25458964"/>
          <a:ext cx="518372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304800</xdr:colOff>
      <xdr:row>37</xdr:row>
      <xdr:rowOff>304800</xdr:rowOff>
    </xdr:to>
    <xdr:sp macro="" textlink="">
      <xdr:nvSpPr>
        <xdr:cNvPr id="1058" name="AutoShape 34" descr="Kapuzenjacke Nike men Woven Jacket - Top4Running.de">
          <a:extLst>
            <a:ext uri="{FF2B5EF4-FFF2-40B4-BE49-F238E27FC236}">
              <a16:creationId xmlns:a16="http://schemas.microsoft.com/office/drawing/2014/main" xmlns="" id="{4EA385BB-72B9-2231-0F31-32782A78EDBE}"/>
            </a:ext>
          </a:extLst>
        </xdr:cNvPr>
        <xdr:cNvSpPr>
          <a:spLocks noChangeAspect="1" noChangeArrowheads="1"/>
        </xdr:cNvSpPr>
      </xdr:nvSpPr>
      <xdr:spPr bwMode="auto">
        <a:xfrm>
          <a:off x="600075" y="2642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149679</xdr:colOff>
      <xdr:row>37</xdr:row>
      <xdr:rowOff>122465</xdr:rowOff>
    </xdr:from>
    <xdr:to>
      <xdr:col>1</xdr:col>
      <xdr:colOff>874242</xdr:colOff>
      <xdr:row>37</xdr:row>
      <xdr:rowOff>842465</xdr:rowOff>
    </xdr:to>
    <xdr:pic>
      <xdr:nvPicPr>
        <xdr:cNvPr id="34" name="Picture 33" descr="Nike Men's Core 2.0 Team Woven Jacket - Walmart.com">
          <a:extLst>
            <a:ext uri="{FF2B5EF4-FFF2-40B4-BE49-F238E27FC236}">
              <a16:creationId xmlns:a16="http://schemas.microsoft.com/office/drawing/2014/main" xmlns="" id="{3F0BA155-E036-880D-7A5A-1E9209A7F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393" y="26425072"/>
          <a:ext cx="72456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217714</xdr:colOff>
      <xdr:row>32</xdr:row>
      <xdr:rowOff>136072</xdr:rowOff>
    </xdr:from>
    <xdr:to>
      <xdr:col>1</xdr:col>
      <xdr:colOff>736062</xdr:colOff>
      <xdr:row>32</xdr:row>
      <xdr:rowOff>856072</xdr:rowOff>
    </xdr:to>
    <xdr:pic>
      <xdr:nvPicPr>
        <xdr:cNvPr id="35" name="Picture 34" descr="Kapuzenjacke Nike men Woven Jacket - Top4Running.de">
          <a:extLst>
            <a:ext uri="{FF2B5EF4-FFF2-40B4-BE49-F238E27FC236}">
              <a16:creationId xmlns:a16="http://schemas.microsoft.com/office/drawing/2014/main" xmlns="" id="{28D50033-494A-43B5-AD15-8F7B9F02B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28" y="27404786"/>
          <a:ext cx="518348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176893</xdr:colOff>
      <xdr:row>15</xdr:row>
      <xdr:rowOff>117841</xdr:rowOff>
    </xdr:from>
    <xdr:to>
      <xdr:col>1</xdr:col>
      <xdr:colOff>802821</xdr:colOff>
      <xdr:row>15</xdr:row>
      <xdr:rowOff>881544</xdr:rowOff>
    </xdr:to>
    <xdr:pic>
      <xdr:nvPicPr>
        <xdr:cNvPr id="36" name="Picture 35" descr="Vieglatlētikas formu piedāvājums">
          <a:extLst>
            <a:ext uri="{FF2B5EF4-FFF2-40B4-BE49-F238E27FC236}">
              <a16:creationId xmlns:a16="http://schemas.microsoft.com/office/drawing/2014/main" xmlns="" id="{71989D8C-9686-0D54-F906-E200DBB80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607" y="28352662"/>
          <a:ext cx="625928" cy="763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136071</xdr:colOff>
      <xdr:row>40</xdr:row>
      <xdr:rowOff>176893</xdr:rowOff>
    </xdr:from>
    <xdr:to>
      <xdr:col>1</xdr:col>
      <xdr:colOff>860883</xdr:colOff>
      <xdr:row>40</xdr:row>
      <xdr:rowOff>896893</xdr:rowOff>
    </xdr:to>
    <xdr:pic>
      <xdr:nvPicPr>
        <xdr:cNvPr id="37" name="Picture 36" descr="Nike Woven Jacket Damen - RunningDirect.de">
          <a:extLst>
            <a:ext uri="{FF2B5EF4-FFF2-40B4-BE49-F238E27FC236}">
              <a16:creationId xmlns:a16="http://schemas.microsoft.com/office/drawing/2014/main" xmlns="" id="{FCFBDB11-1D29-18D5-AD2D-7B10ED2B6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785" y="29377822"/>
          <a:ext cx="724812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304800</xdr:colOff>
      <xdr:row>36</xdr:row>
      <xdr:rowOff>304800</xdr:rowOff>
    </xdr:to>
    <xdr:sp macro="" textlink="">
      <xdr:nvSpPr>
        <xdr:cNvPr id="1063" name="AutoShape 39" descr="Kapuzenjacke Nike Women Woven Jacket - Top4Running.de">
          <a:extLst>
            <a:ext uri="{FF2B5EF4-FFF2-40B4-BE49-F238E27FC236}">
              <a16:creationId xmlns:a16="http://schemas.microsoft.com/office/drawing/2014/main" xmlns="" id="{1DB53D59-1DAE-B96F-D8E2-4ABD5C4F5EE8}"/>
            </a:ext>
          </a:extLst>
        </xdr:cNvPr>
        <xdr:cNvSpPr>
          <a:spLocks noChangeAspect="1" noChangeArrowheads="1"/>
        </xdr:cNvSpPr>
      </xdr:nvSpPr>
      <xdr:spPr bwMode="auto">
        <a:xfrm>
          <a:off x="600075" y="30308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149678</xdr:colOff>
      <xdr:row>36</xdr:row>
      <xdr:rowOff>122464</xdr:rowOff>
    </xdr:from>
    <xdr:to>
      <xdr:col>1</xdr:col>
      <xdr:colOff>874766</xdr:colOff>
      <xdr:row>36</xdr:row>
      <xdr:rowOff>842464</xdr:rowOff>
    </xdr:to>
    <xdr:pic>
      <xdr:nvPicPr>
        <xdr:cNvPr id="38" name="Picture 37" descr="Nike Woven Jacket Women - Sportshop.com">
          <a:extLst>
            <a:ext uri="{FF2B5EF4-FFF2-40B4-BE49-F238E27FC236}">
              <a16:creationId xmlns:a16="http://schemas.microsoft.com/office/drawing/2014/main" xmlns="" id="{E8ABB280-71CF-CA5F-9E81-2291673B9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392" y="30289500"/>
          <a:ext cx="725088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217715</xdr:colOff>
      <xdr:row>17</xdr:row>
      <xdr:rowOff>122465</xdr:rowOff>
    </xdr:from>
    <xdr:to>
      <xdr:col>1</xdr:col>
      <xdr:colOff>745738</xdr:colOff>
      <xdr:row>17</xdr:row>
      <xdr:rowOff>842465</xdr:rowOff>
    </xdr:to>
    <xdr:pic>
      <xdr:nvPicPr>
        <xdr:cNvPr id="39" name="Picture 38" descr="Kapuzenjacke Nike Women Woven Jacket - Top4Running.de">
          <a:extLst>
            <a:ext uri="{FF2B5EF4-FFF2-40B4-BE49-F238E27FC236}">
              <a16:creationId xmlns:a16="http://schemas.microsoft.com/office/drawing/2014/main" xmlns="" id="{6C10ECED-5DF2-00D8-993D-EF6108FE6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29" y="31255608"/>
          <a:ext cx="528023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149679</xdr:colOff>
      <xdr:row>14</xdr:row>
      <xdr:rowOff>122465</xdr:rowOff>
    </xdr:from>
    <xdr:to>
      <xdr:col>1</xdr:col>
      <xdr:colOff>874491</xdr:colOff>
      <xdr:row>14</xdr:row>
      <xdr:rowOff>842465</xdr:rowOff>
    </xdr:to>
    <xdr:pic>
      <xdr:nvPicPr>
        <xdr:cNvPr id="40" name="Picture 39" descr="Nike Woven Pant Men - Sportshop.com">
          <a:extLst>
            <a:ext uri="{FF2B5EF4-FFF2-40B4-BE49-F238E27FC236}">
              <a16:creationId xmlns:a16="http://schemas.microsoft.com/office/drawing/2014/main" xmlns="" id="{A2B1C9FF-E1BB-C534-AC26-F7ABF3441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393" y="32221715"/>
          <a:ext cx="724812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340178</xdr:colOff>
      <xdr:row>39</xdr:row>
      <xdr:rowOff>108857</xdr:rowOff>
    </xdr:from>
    <xdr:to>
      <xdr:col>1</xdr:col>
      <xdr:colOff>678645</xdr:colOff>
      <xdr:row>39</xdr:row>
      <xdr:rowOff>900857</xdr:rowOff>
    </xdr:to>
    <xdr:pic>
      <xdr:nvPicPr>
        <xdr:cNvPr id="41" name="Picture 40" descr="Pants Nike men Woven Pant - Top4Running.com">
          <a:extLst>
            <a:ext uri="{FF2B5EF4-FFF2-40B4-BE49-F238E27FC236}">
              <a16:creationId xmlns:a16="http://schemas.microsoft.com/office/drawing/2014/main" xmlns="" id="{00C6D111-9EBD-9C9F-EBAB-DA97EC008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892" y="33174214"/>
          <a:ext cx="338467" cy="79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163286</xdr:colOff>
      <xdr:row>26</xdr:row>
      <xdr:rowOff>122464</xdr:rowOff>
    </xdr:from>
    <xdr:to>
      <xdr:col>1</xdr:col>
      <xdr:colOff>888374</xdr:colOff>
      <xdr:row>26</xdr:row>
      <xdr:rowOff>842464</xdr:rowOff>
    </xdr:to>
    <xdr:pic>
      <xdr:nvPicPr>
        <xdr:cNvPr id="42" name="Picture 41" descr="Nike Woven Pant Men - Sportshop.com">
          <a:extLst>
            <a:ext uri="{FF2B5EF4-FFF2-40B4-BE49-F238E27FC236}">
              <a16:creationId xmlns:a16="http://schemas.microsoft.com/office/drawing/2014/main" xmlns="" id="{AF197EE0-9CE2-3B24-F2A2-FEBFC3973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4153928"/>
          <a:ext cx="725088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163286</xdr:colOff>
      <xdr:row>12</xdr:row>
      <xdr:rowOff>149679</xdr:rowOff>
    </xdr:from>
    <xdr:to>
      <xdr:col>1</xdr:col>
      <xdr:colOff>888098</xdr:colOff>
      <xdr:row>12</xdr:row>
      <xdr:rowOff>869679</xdr:rowOff>
    </xdr:to>
    <xdr:pic>
      <xdr:nvPicPr>
        <xdr:cNvPr id="43" name="Picture 42" descr="Nike Woven Trainingshose Damen - RunningDirect.de">
          <a:extLst>
            <a:ext uri="{FF2B5EF4-FFF2-40B4-BE49-F238E27FC236}">
              <a16:creationId xmlns:a16="http://schemas.microsoft.com/office/drawing/2014/main" xmlns="" id="{E75A98B0-5BB2-2BC1-BE04-66D61D94D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5147250"/>
          <a:ext cx="724812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122465</xdr:colOff>
      <xdr:row>30</xdr:row>
      <xdr:rowOff>136071</xdr:rowOff>
    </xdr:from>
    <xdr:to>
      <xdr:col>1</xdr:col>
      <xdr:colOff>847277</xdr:colOff>
      <xdr:row>30</xdr:row>
      <xdr:rowOff>856071</xdr:rowOff>
    </xdr:to>
    <xdr:pic>
      <xdr:nvPicPr>
        <xdr:cNvPr id="44" name="Picture 43" descr="Nike Woven Trainingshose Damen - Sportshop.com">
          <a:extLst>
            <a:ext uri="{FF2B5EF4-FFF2-40B4-BE49-F238E27FC236}">
              <a16:creationId xmlns:a16="http://schemas.microsoft.com/office/drawing/2014/main" xmlns="" id="{44F07331-1832-80FE-A8ED-2BF094964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179" y="36099750"/>
          <a:ext cx="724812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31</xdr:row>
      <xdr:rowOff>54428</xdr:rowOff>
    </xdr:from>
    <xdr:to>
      <xdr:col>1</xdr:col>
      <xdr:colOff>572027</xdr:colOff>
      <xdr:row>31</xdr:row>
      <xdr:rowOff>846428</xdr:rowOff>
    </xdr:to>
    <xdr:pic>
      <xdr:nvPicPr>
        <xdr:cNvPr id="45" name="Picture 44" descr="Hose Nike Women Woven Pant - Top4Running.de">
          <a:extLst>
            <a:ext uri="{FF2B5EF4-FFF2-40B4-BE49-F238E27FC236}">
              <a16:creationId xmlns:a16="http://schemas.microsoft.com/office/drawing/2014/main" xmlns="" id="{C0D799C8-FBF7-620C-0E06-DFC2B3CB7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464" y="36984214"/>
          <a:ext cx="286277" cy="79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"/>
  <sheetViews>
    <sheetView showGridLines="0" tabSelected="1" zoomScale="70" zoomScaleNormal="70" workbookViewId="0">
      <pane ySplit="3" topLeftCell="A4" activePane="bottomLeft" state="frozen"/>
      <selection pane="bottomLeft" activeCell="R5" sqref="R5"/>
    </sheetView>
  </sheetViews>
  <sheetFormatPr defaultColWidth="21.42578125" defaultRowHeight="77.099999999999994" customHeight="1" outlineLevelCol="1" x14ac:dyDescent="0.25"/>
  <cols>
    <col min="1" max="1" width="9" style="1" customWidth="1"/>
    <col min="2" max="2" width="15" style="6" customWidth="1"/>
    <col min="3" max="3" width="12.5703125" style="6" customWidth="1"/>
    <col min="4" max="4" width="40" style="6" bestFit="1" customWidth="1"/>
    <col min="5" max="6" width="10.42578125" style="6" customWidth="1"/>
    <col min="7" max="13" width="5.7109375" style="1" customWidth="1" outlineLevel="1"/>
    <col min="14" max="14" width="10" style="4" customWidth="1"/>
    <col min="15" max="15" width="11.140625" style="10" bestFit="1" customWidth="1"/>
    <col min="16" max="16" width="11.140625" style="10" customWidth="1"/>
    <col min="17" max="16384" width="21.42578125" style="1"/>
  </cols>
  <sheetData>
    <row r="1" spans="1:17" ht="33.75" customHeight="1" thickBot="1" x14ac:dyDescent="0.3">
      <c r="A1" s="5"/>
      <c r="B1" s="8"/>
      <c r="C1" s="8"/>
      <c r="D1" s="7"/>
      <c r="E1" s="7"/>
      <c r="F1" s="7"/>
      <c r="G1" s="8"/>
      <c r="H1" s="8"/>
      <c r="I1" s="8"/>
      <c r="J1" s="8"/>
      <c r="K1" s="8"/>
      <c r="L1" s="8"/>
      <c r="M1" s="8"/>
    </row>
    <row r="2" spans="1:17" s="2" customFormat="1" ht="27.75" customHeight="1" thickBot="1" x14ac:dyDescent="0.3">
      <c r="B2" s="8"/>
      <c r="C2" s="8"/>
      <c r="D2" s="7"/>
      <c r="E2" s="7"/>
      <c r="F2" s="7"/>
      <c r="G2" s="34" t="s">
        <v>8</v>
      </c>
      <c r="H2" s="35" t="s">
        <v>9</v>
      </c>
      <c r="I2" s="35" t="s">
        <v>10</v>
      </c>
      <c r="J2" s="35" t="s">
        <v>11</v>
      </c>
      <c r="K2" s="35" t="s">
        <v>12</v>
      </c>
      <c r="L2" s="35" t="s">
        <v>13</v>
      </c>
      <c r="M2" s="36" t="s">
        <v>14</v>
      </c>
      <c r="N2" s="4"/>
      <c r="O2" s="37"/>
      <c r="P2" s="37"/>
    </row>
    <row r="3" spans="1:17" s="2" customFormat="1" ht="33" customHeight="1" thickBot="1" x14ac:dyDescent="0.3">
      <c r="B3" s="29" t="s">
        <v>6</v>
      </c>
      <c r="C3" s="30" t="s">
        <v>1</v>
      </c>
      <c r="D3" s="30" t="s">
        <v>2</v>
      </c>
      <c r="E3" s="30" t="s">
        <v>4</v>
      </c>
      <c r="F3" s="31" t="s">
        <v>77</v>
      </c>
      <c r="G3" s="38" t="s">
        <v>78</v>
      </c>
      <c r="H3" s="39"/>
      <c r="I3" s="39"/>
      <c r="J3" s="39"/>
      <c r="K3" s="39"/>
      <c r="L3" s="39"/>
      <c r="M3" s="40"/>
      <c r="N3" s="32" t="s">
        <v>0</v>
      </c>
      <c r="O3" s="33" t="s">
        <v>3</v>
      </c>
      <c r="P3" s="33" t="s">
        <v>5</v>
      </c>
    </row>
    <row r="4" spans="1:17" s="3" customFormat="1" ht="75" customHeight="1" x14ac:dyDescent="0.25">
      <c r="B4" s="17"/>
      <c r="C4" s="12" t="s">
        <v>40</v>
      </c>
      <c r="D4" s="12" t="s">
        <v>19</v>
      </c>
      <c r="E4" s="12" t="s">
        <v>70</v>
      </c>
      <c r="F4" s="19" t="s">
        <v>16</v>
      </c>
      <c r="G4" s="22"/>
      <c r="H4" s="14">
        <v>278</v>
      </c>
      <c r="I4" s="14">
        <v>260</v>
      </c>
      <c r="J4" s="14">
        <v>243</v>
      </c>
      <c r="K4" s="14">
        <v>88</v>
      </c>
      <c r="L4" s="14">
        <v>13</v>
      </c>
      <c r="M4" s="23"/>
      <c r="N4" s="20">
        <f t="shared" ref="N4:N41" si="0">SUM(G4:M4)</f>
        <v>882</v>
      </c>
      <c r="O4" s="13">
        <v>35</v>
      </c>
      <c r="P4" s="13">
        <f t="shared" ref="P4:P41" si="1">O4/2</f>
        <v>17.5</v>
      </c>
      <c r="Q4" s="18"/>
    </row>
    <row r="5" spans="1:17" s="3" customFormat="1" ht="75" customHeight="1" x14ac:dyDescent="0.25">
      <c r="A5" s="1"/>
      <c r="B5" s="16"/>
      <c r="C5" s="11" t="s">
        <v>36</v>
      </c>
      <c r="D5" s="11" t="s">
        <v>19</v>
      </c>
      <c r="E5" s="11" t="s">
        <v>71</v>
      </c>
      <c r="F5" s="19" t="s">
        <v>16</v>
      </c>
      <c r="G5" s="24"/>
      <c r="H5" s="9">
        <v>288</v>
      </c>
      <c r="I5" s="9">
        <v>235</v>
      </c>
      <c r="J5" s="9">
        <v>227</v>
      </c>
      <c r="K5" s="9">
        <v>80</v>
      </c>
      <c r="L5" s="9">
        <v>13</v>
      </c>
      <c r="M5" s="25"/>
      <c r="N5" s="21">
        <f t="shared" si="0"/>
        <v>843</v>
      </c>
      <c r="O5" s="15">
        <v>35</v>
      </c>
      <c r="P5" s="15">
        <f t="shared" si="1"/>
        <v>17.5</v>
      </c>
    </row>
    <row r="6" spans="1:17" ht="77.099999999999994" customHeight="1" x14ac:dyDescent="0.25">
      <c r="B6" s="16"/>
      <c r="C6" s="11" t="s">
        <v>33</v>
      </c>
      <c r="D6" s="11" t="s">
        <v>18</v>
      </c>
      <c r="E6" s="11" t="s">
        <v>71</v>
      </c>
      <c r="F6" s="19" t="s">
        <v>7</v>
      </c>
      <c r="G6" s="24">
        <v>144</v>
      </c>
      <c r="H6" s="9">
        <v>259</v>
      </c>
      <c r="I6" s="9">
        <v>201</v>
      </c>
      <c r="J6" s="9">
        <v>91</v>
      </c>
      <c r="K6" s="9">
        <v>49</v>
      </c>
      <c r="L6" s="9"/>
      <c r="M6" s="25"/>
      <c r="N6" s="21">
        <f t="shared" si="0"/>
        <v>744</v>
      </c>
      <c r="O6" s="15">
        <v>20</v>
      </c>
      <c r="P6" s="15">
        <f t="shared" si="1"/>
        <v>10</v>
      </c>
    </row>
    <row r="7" spans="1:17" ht="77.099999999999994" customHeight="1" x14ac:dyDescent="0.25">
      <c r="B7" s="11"/>
      <c r="C7" s="11" t="s">
        <v>39</v>
      </c>
      <c r="D7" s="11" t="s">
        <v>19</v>
      </c>
      <c r="E7" s="11" t="s">
        <v>72</v>
      </c>
      <c r="F7" s="19" t="s">
        <v>16</v>
      </c>
      <c r="G7" s="24"/>
      <c r="H7" s="9">
        <v>224</v>
      </c>
      <c r="I7" s="9">
        <v>205</v>
      </c>
      <c r="J7" s="9">
        <v>192</v>
      </c>
      <c r="K7" s="9">
        <v>66</v>
      </c>
      <c r="L7" s="9">
        <v>5</v>
      </c>
      <c r="M7" s="25"/>
      <c r="N7" s="21">
        <f t="shared" si="0"/>
        <v>692</v>
      </c>
      <c r="O7" s="15">
        <v>35</v>
      </c>
      <c r="P7" s="15">
        <f t="shared" si="1"/>
        <v>17.5</v>
      </c>
    </row>
    <row r="8" spans="1:17" ht="77.099999999999994" customHeight="1" x14ac:dyDescent="0.25">
      <c r="B8" s="16"/>
      <c r="C8" s="11" t="s">
        <v>35</v>
      </c>
      <c r="D8" s="11" t="s">
        <v>18</v>
      </c>
      <c r="E8" s="11" t="s">
        <v>70</v>
      </c>
      <c r="F8" s="19" t="s">
        <v>7</v>
      </c>
      <c r="G8" s="24">
        <v>91</v>
      </c>
      <c r="H8" s="9">
        <v>176</v>
      </c>
      <c r="I8" s="9">
        <v>151</v>
      </c>
      <c r="J8" s="9">
        <v>103</v>
      </c>
      <c r="K8" s="9">
        <v>48</v>
      </c>
      <c r="L8" s="9"/>
      <c r="M8" s="25"/>
      <c r="N8" s="21">
        <f t="shared" si="0"/>
        <v>569</v>
      </c>
      <c r="O8" s="15">
        <v>20</v>
      </c>
      <c r="P8" s="15">
        <f t="shared" si="1"/>
        <v>10</v>
      </c>
    </row>
    <row r="9" spans="1:17" ht="77.099999999999994" customHeight="1" x14ac:dyDescent="0.25">
      <c r="B9" s="16"/>
      <c r="C9" s="11" t="s">
        <v>41</v>
      </c>
      <c r="D9" s="11" t="s">
        <v>20</v>
      </c>
      <c r="E9" s="11" t="s">
        <v>71</v>
      </c>
      <c r="F9" s="19" t="s">
        <v>15</v>
      </c>
      <c r="G9" s="24">
        <v>132</v>
      </c>
      <c r="H9" s="9">
        <v>176</v>
      </c>
      <c r="I9" s="9">
        <v>156</v>
      </c>
      <c r="J9" s="9">
        <v>81</v>
      </c>
      <c r="K9" s="9">
        <v>19</v>
      </c>
      <c r="L9" s="9">
        <v>4</v>
      </c>
      <c r="M9" s="25"/>
      <c r="N9" s="21">
        <f t="shared" si="0"/>
        <v>568</v>
      </c>
      <c r="O9" s="15">
        <v>45</v>
      </c>
      <c r="P9" s="15">
        <f t="shared" si="1"/>
        <v>22.5</v>
      </c>
    </row>
    <row r="10" spans="1:17" ht="77.099999999999994" customHeight="1" x14ac:dyDescent="0.25">
      <c r="B10" s="16"/>
      <c r="C10" s="11" t="s">
        <v>34</v>
      </c>
      <c r="D10" s="11" t="s">
        <v>18</v>
      </c>
      <c r="E10" s="11" t="s">
        <v>72</v>
      </c>
      <c r="F10" s="19" t="s">
        <v>7</v>
      </c>
      <c r="G10" s="24">
        <v>92</v>
      </c>
      <c r="H10" s="9">
        <v>161</v>
      </c>
      <c r="I10" s="9">
        <v>138</v>
      </c>
      <c r="J10" s="9">
        <v>99</v>
      </c>
      <c r="K10" s="9">
        <v>48</v>
      </c>
      <c r="L10" s="9"/>
      <c r="M10" s="25"/>
      <c r="N10" s="21">
        <f t="shared" si="0"/>
        <v>538</v>
      </c>
      <c r="O10" s="15">
        <v>20</v>
      </c>
      <c r="P10" s="15">
        <f t="shared" si="1"/>
        <v>10</v>
      </c>
    </row>
    <row r="11" spans="1:17" ht="77.099999999999994" customHeight="1" x14ac:dyDescent="0.25">
      <c r="B11" s="16"/>
      <c r="C11" s="11" t="s">
        <v>48</v>
      </c>
      <c r="D11" s="11" t="s">
        <v>24</v>
      </c>
      <c r="E11" s="11" t="s">
        <v>70</v>
      </c>
      <c r="F11" s="19" t="s">
        <v>16</v>
      </c>
      <c r="G11" s="24"/>
      <c r="H11" s="9">
        <v>202</v>
      </c>
      <c r="I11" s="9">
        <v>131</v>
      </c>
      <c r="J11" s="9">
        <v>133</v>
      </c>
      <c r="K11" s="9">
        <v>43</v>
      </c>
      <c r="L11" s="9">
        <v>11</v>
      </c>
      <c r="M11" s="25"/>
      <c r="N11" s="21">
        <f t="shared" si="0"/>
        <v>520</v>
      </c>
      <c r="O11" s="15">
        <v>60</v>
      </c>
      <c r="P11" s="15">
        <f t="shared" si="1"/>
        <v>30</v>
      </c>
    </row>
    <row r="12" spans="1:17" ht="77.099999999999994" customHeight="1" x14ac:dyDescent="0.25">
      <c r="B12" s="16"/>
      <c r="C12" s="11" t="s">
        <v>52</v>
      </c>
      <c r="D12" s="11" t="s">
        <v>25</v>
      </c>
      <c r="E12" s="11" t="s">
        <v>70</v>
      </c>
      <c r="F12" s="19" t="s">
        <v>15</v>
      </c>
      <c r="G12" s="24">
        <v>165</v>
      </c>
      <c r="H12" s="9">
        <v>146</v>
      </c>
      <c r="I12" s="9">
        <v>125</v>
      </c>
      <c r="J12" s="9">
        <v>45</v>
      </c>
      <c r="K12" s="9">
        <v>23</v>
      </c>
      <c r="L12" s="9">
        <v>7</v>
      </c>
      <c r="M12" s="25"/>
      <c r="N12" s="21">
        <f t="shared" si="0"/>
        <v>511</v>
      </c>
      <c r="O12" s="15">
        <v>60</v>
      </c>
      <c r="P12" s="15">
        <f t="shared" si="1"/>
        <v>30</v>
      </c>
    </row>
    <row r="13" spans="1:17" ht="77.099999999999994" customHeight="1" x14ac:dyDescent="0.25">
      <c r="B13" s="16"/>
      <c r="C13" s="11" t="s">
        <v>67</v>
      </c>
      <c r="D13" s="11" t="s">
        <v>31</v>
      </c>
      <c r="E13" s="11" t="s">
        <v>71</v>
      </c>
      <c r="F13" s="19" t="s">
        <v>15</v>
      </c>
      <c r="G13" s="24">
        <v>76</v>
      </c>
      <c r="H13" s="9">
        <v>163</v>
      </c>
      <c r="I13" s="9">
        <v>164</v>
      </c>
      <c r="J13" s="9">
        <v>62</v>
      </c>
      <c r="K13" s="9">
        <v>5</v>
      </c>
      <c r="L13" s="9"/>
      <c r="M13" s="25"/>
      <c r="N13" s="21">
        <f t="shared" si="0"/>
        <v>470</v>
      </c>
      <c r="O13" s="15">
        <v>100</v>
      </c>
      <c r="P13" s="15">
        <f t="shared" si="1"/>
        <v>50</v>
      </c>
    </row>
    <row r="14" spans="1:17" ht="77.099999999999994" customHeight="1" x14ac:dyDescent="0.25">
      <c r="B14" s="16"/>
      <c r="C14" s="11" t="s">
        <v>49</v>
      </c>
      <c r="D14" s="11" t="s">
        <v>25</v>
      </c>
      <c r="E14" s="11" t="s">
        <v>71</v>
      </c>
      <c r="F14" s="19" t="s">
        <v>15</v>
      </c>
      <c r="G14" s="24">
        <v>119</v>
      </c>
      <c r="H14" s="9">
        <v>128</v>
      </c>
      <c r="I14" s="9">
        <v>124</v>
      </c>
      <c r="J14" s="9">
        <v>53</v>
      </c>
      <c r="K14" s="9">
        <v>39</v>
      </c>
      <c r="L14" s="9">
        <v>3</v>
      </c>
      <c r="M14" s="25"/>
      <c r="N14" s="21">
        <f t="shared" si="0"/>
        <v>466</v>
      </c>
      <c r="O14" s="15">
        <v>60</v>
      </c>
      <c r="P14" s="15">
        <f t="shared" si="1"/>
        <v>30</v>
      </c>
    </row>
    <row r="15" spans="1:17" ht="77.099999999999994" customHeight="1" x14ac:dyDescent="0.25">
      <c r="B15" s="16"/>
      <c r="C15" s="11" t="s">
        <v>64</v>
      </c>
      <c r="D15" s="11" t="s">
        <v>30</v>
      </c>
      <c r="E15" s="11" t="s">
        <v>71</v>
      </c>
      <c r="F15" s="19" t="s">
        <v>16</v>
      </c>
      <c r="G15" s="24"/>
      <c r="H15" s="9">
        <v>130</v>
      </c>
      <c r="I15" s="9">
        <v>134</v>
      </c>
      <c r="J15" s="9">
        <v>133</v>
      </c>
      <c r="K15" s="9">
        <v>30</v>
      </c>
      <c r="L15" s="9"/>
      <c r="M15" s="25"/>
      <c r="N15" s="21">
        <f t="shared" si="0"/>
        <v>427</v>
      </c>
      <c r="O15" s="15">
        <v>100</v>
      </c>
      <c r="P15" s="15">
        <f t="shared" si="1"/>
        <v>50</v>
      </c>
    </row>
    <row r="16" spans="1:17" ht="77.099999999999994" customHeight="1" x14ac:dyDescent="0.25">
      <c r="B16" s="16"/>
      <c r="C16" s="11" t="s">
        <v>60</v>
      </c>
      <c r="D16" s="11" t="s">
        <v>29</v>
      </c>
      <c r="E16" s="11" t="s">
        <v>71</v>
      </c>
      <c r="F16" s="19" t="s">
        <v>15</v>
      </c>
      <c r="G16" s="24">
        <v>110</v>
      </c>
      <c r="H16" s="9">
        <v>123</v>
      </c>
      <c r="I16" s="9">
        <v>80</v>
      </c>
      <c r="J16" s="9">
        <v>32</v>
      </c>
      <c r="K16" s="9">
        <v>7</v>
      </c>
      <c r="L16" s="9"/>
      <c r="M16" s="25"/>
      <c r="N16" s="21">
        <f t="shared" si="0"/>
        <v>352</v>
      </c>
      <c r="O16" s="15">
        <v>125</v>
      </c>
      <c r="P16" s="15">
        <f t="shared" si="1"/>
        <v>62.5</v>
      </c>
    </row>
    <row r="17" spans="2:16" ht="77.099999999999994" customHeight="1" x14ac:dyDescent="0.25">
      <c r="B17" s="16"/>
      <c r="C17" s="11" t="s">
        <v>56</v>
      </c>
      <c r="D17" s="11" t="s">
        <v>28</v>
      </c>
      <c r="E17" s="11" t="s">
        <v>71</v>
      </c>
      <c r="F17" s="19" t="s">
        <v>16</v>
      </c>
      <c r="G17" s="24"/>
      <c r="H17" s="9">
        <v>93</v>
      </c>
      <c r="I17" s="9">
        <v>97</v>
      </c>
      <c r="J17" s="9">
        <v>92</v>
      </c>
      <c r="K17" s="9">
        <v>37</v>
      </c>
      <c r="L17" s="9"/>
      <c r="M17" s="25"/>
      <c r="N17" s="21">
        <f t="shared" si="0"/>
        <v>319</v>
      </c>
      <c r="O17" s="15">
        <v>125</v>
      </c>
      <c r="P17" s="15">
        <f t="shared" si="1"/>
        <v>62.5</v>
      </c>
    </row>
    <row r="18" spans="2:16" ht="77.099999999999994" customHeight="1" x14ac:dyDescent="0.25">
      <c r="B18" s="16"/>
      <c r="C18" s="11" t="s">
        <v>63</v>
      </c>
      <c r="D18" s="11" t="s">
        <v>29</v>
      </c>
      <c r="E18" s="11" t="s">
        <v>70</v>
      </c>
      <c r="F18" s="19" t="s">
        <v>15</v>
      </c>
      <c r="G18" s="24">
        <v>99</v>
      </c>
      <c r="H18" s="9">
        <v>85</v>
      </c>
      <c r="I18" s="9">
        <v>69</v>
      </c>
      <c r="J18" s="9">
        <v>28</v>
      </c>
      <c r="K18" s="9">
        <v>10</v>
      </c>
      <c r="L18" s="9"/>
      <c r="M18" s="25"/>
      <c r="N18" s="21">
        <f t="shared" si="0"/>
        <v>291</v>
      </c>
      <c r="O18" s="15">
        <v>125</v>
      </c>
      <c r="P18" s="15">
        <f t="shared" si="1"/>
        <v>62.5</v>
      </c>
    </row>
    <row r="19" spans="2:16" ht="77.099999999999994" customHeight="1" x14ac:dyDescent="0.25">
      <c r="B19" s="16"/>
      <c r="C19" s="11" t="s">
        <v>42</v>
      </c>
      <c r="D19" s="11" t="s">
        <v>20</v>
      </c>
      <c r="E19" s="11" t="s">
        <v>74</v>
      </c>
      <c r="F19" s="19" t="s">
        <v>15</v>
      </c>
      <c r="G19" s="24">
        <v>58</v>
      </c>
      <c r="H19" s="9">
        <v>80</v>
      </c>
      <c r="I19" s="9">
        <v>82</v>
      </c>
      <c r="J19" s="9">
        <v>41</v>
      </c>
      <c r="K19" s="9">
        <v>13</v>
      </c>
      <c r="L19" s="9">
        <v>9</v>
      </c>
      <c r="M19" s="25"/>
      <c r="N19" s="21">
        <f t="shared" si="0"/>
        <v>283</v>
      </c>
      <c r="O19" s="15">
        <v>45</v>
      </c>
      <c r="P19" s="15">
        <f t="shared" si="1"/>
        <v>22.5</v>
      </c>
    </row>
    <row r="20" spans="2:16" ht="77.099999999999994" customHeight="1" x14ac:dyDescent="0.25">
      <c r="B20" s="16"/>
      <c r="C20" s="11" t="s">
        <v>32</v>
      </c>
      <c r="D20" s="11" t="s">
        <v>17</v>
      </c>
      <c r="E20" s="11" t="s">
        <v>70</v>
      </c>
      <c r="F20" s="19" t="s">
        <v>15</v>
      </c>
      <c r="G20" s="24">
        <v>52</v>
      </c>
      <c r="H20" s="9">
        <v>79</v>
      </c>
      <c r="I20" s="9">
        <v>85</v>
      </c>
      <c r="J20" s="9">
        <v>41</v>
      </c>
      <c r="K20" s="9">
        <v>15</v>
      </c>
      <c r="L20" s="9">
        <v>3</v>
      </c>
      <c r="M20" s="25"/>
      <c r="N20" s="21">
        <f t="shared" si="0"/>
        <v>275</v>
      </c>
      <c r="O20" s="15">
        <v>25</v>
      </c>
      <c r="P20" s="15">
        <f t="shared" si="1"/>
        <v>12.5</v>
      </c>
    </row>
    <row r="21" spans="2:16" ht="77.099999999999994" customHeight="1" x14ac:dyDescent="0.25">
      <c r="B21" s="16"/>
      <c r="C21" s="11" t="s">
        <v>38</v>
      </c>
      <c r="D21" s="11" t="s">
        <v>19</v>
      </c>
      <c r="E21" s="11" t="s">
        <v>76</v>
      </c>
      <c r="F21" s="19" t="s">
        <v>16</v>
      </c>
      <c r="G21" s="24"/>
      <c r="H21" s="9">
        <v>121</v>
      </c>
      <c r="I21" s="9">
        <v>75</v>
      </c>
      <c r="J21" s="9">
        <v>57</v>
      </c>
      <c r="K21" s="9">
        <v>19</v>
      </c>
      <c r="L21" s="9">
        <v>2</v>
      </c>
      <c r="M21" s="25"/>
      <c r="N21" s="21">
        <f t="shared" si="0"/>
        <v>274</v>
      </c>
      <c r="O21" s="15">
        <v>35</v>
      </c>
      <c r="P21" s="15">
        <f t="shared" si="1"/>
        <v>17.5</v>
      </c>
    </row>
    <row r="22" spans="2:16" ht="77.099999999999994" customHeight="1" x14ac:dyDescent="0.25">
      <c r="B22" s="16"/>
      <c r="C22" s="11" t="s">
        <v>43</v>
      </c>
      <c r="D22" s="11" t="s">
        <v>20</v>
      </c>
      <c r="E22" s="11" t="s">
        <v>72</v>
      </c>
      <c r="F22" s="19" t="s">
        <v>15</v>
      </c>
      <c r="G22" s="24">
        <v>62</v>
      </c>
      <c r="H22" s="9">
        <v>71</v>
      </c>
      <c r="I22" s="9">
        <v>64</v>
      </c>
      <c r="J22" s="9">
        <v>48</v>
      </c>
      <c r="K22" s="9">
        <v>7</v>
      </c>
      <c r="L22" s="9"/>
      <c r="M22" s="25"/>
      <c r="N22" s="21">
        <f t="shared" si="0"/>
        <v>252</v>
      </c>
      <c r="O22" s="15">
        <v>45</v>
      </c>
      <c r="P22" s="15">
        <f t="shared" si="1"/>
        <v>22.5</v>
      </c>
    </row>
    <row r="23" spans="2:16" ht="77.099999999999994" customHeight="1" x14ac:dyDescent="0.25">
      <c r="B23" s="11"/>
      <c r="C23" s="11" t="s">
        <v>46</v>
      </c>
      <c r="D23" s="11" t="s">
        <v>23</v>
      </c>
      <c r="E23" s="11" t="s">
        <v>70</v>
      </c>
      <c r="F23" s="19" t="s">
        <v>15</v>
      </c>
      <c r="G23" s="24">
        <v>84</v>
      </c>
      <c r="H23" s="9">
        <v>83</v>
      </c>
      <c r="I23" s="9">
        <v>56</v>
      </c>
      <c r="J23" s="9">
        <v>18</v>
      </c>
      <c r="K23" s="9">
        <v>5</v>
      </c>
      <c r="L23" s="9"/>
      <c r="M23" s="25"/>
      <c r="N23" s="21">
        <f t="shared" si="0"/>
        <v>246</v>
      </c>
      <c r="O23" s="15">
        <v>55</v>
      </c>
      <c r="P23" s="15">
        <f t="shared" si="1"/>
        <v>27.5</v>
      </c>
    </row>
    <row r="24" spans="2:16" ht="77.099999999999994" customHeight="1" x14ac:dyDescent="0.25">
      <c r="B24" s="16"/>
      <c r="C24" s="11" t="s">
        <v>44</v>
      </c>
      <c r="D24" s="11" t="s">
        <v>21</v>
      </c>
      <c r="E24" s="11" t="s">
        <v>70</v>
      </c>
      <c r="F24" s="19" t="s">
        <v>15</v>
      </c>
      <c r="G24" s="24">
        <v>57</v>
      </c>
      <c r="H24" s="9">
        <v>66</v>
      </c>
      <c r="I24" s="9">
        <v>75</v>
      </c>
      <c r="J24" s="9">
        <v>30</v>
      </c>
      <c r="K24" s="9">
        <v>12</v>
      </c>
      <c r="L24" s="9"/>
      <c r="M24" s="25"/>
      <c r="N24" s="21">
        <f t="shared" si="0"/>
        <v>240</v>
      </c>
      <c r="O24" s="15">
        <v>35</v>
      </c>
      <c r="P24" s="15">
        <f t="shared" si="1"/>
        <v>17.5</v>
      </c>
    </row>
    <row r="25" spans="2:16" ht="77.099999999999994" customHeight="1" x14ac:dyDescent="0.25">
      <c r="B25" s="16"/>
      <c r="C25" s="11" t="s">
        <v>51</v>
      </c>
      <c r="D25" s="11" t="s">
        <v>25</v>
      </c>
      <c r="E25" s="11" t="s">
        <v>73</v>
      </c>
      <c r="F25" s="19" t="s">
        <v>15</v>
      </c>
      <c r="G25" s="24">
        <v>78</v>
      </c>
      <c r="H25" s="9">
        <v>61</v>
      </c>
      <c r="I25" s="9">
        <v>45</v>
      </c>
      <c r="J25" s="9">
        <v>38</v>
      </c>
      <c r="K25" s="9">
        <v>12</v>
      </c>
      <c r="L25" s="9"/>
      <c r="M25" s="25"/>
      <c r="N25" s="21">
        <f t="shared" si="0"/>
        <v>234</v>
      </c>
      <c r="O25" s="15">
        <v>60</v>
      </c>
      <c r="P25" s="15">
        <f t="shared" si="1"/>
        <v>30</v>
      </c>
    </row>
    <row r="26" spans="2:16" ht="77.099999999999994" customHeight="1" x14ac:dyDescent="0.25">
      <c r="B26" s="16"/>
      <c r="C26" s="11" t="s">
        <v>47</v>
      </c>
      <c r="D26" s="11" t="s">
        <v>24</v>
      </c>
      <c r="E26" s="11" t="s">
        <v>75</v>
      </c>
      <c r="F26" s="19" t="s">
        <v>16</v>
      </c>
      <c r="G26" s="24"/>
      <c r="H26" s="9">
        <v>74</v>
      </c>
      <c r="I26" s="9">
        <v>46</v>
      </c>
      <c r="J26" s="9">
        <v>62</v>
      </c>
      <c r="K26" s="9">
        <v>31</v>
      </c>
      <c r="L26" s="9">
        <v>1</v>
      </c>
      <c r="M26" s="25"/>
      <c r="N26" s="21">
        <f t="shared" si="0"/>
        <v>214</v>
      </c>
      <c r="O26" s="15">
        <v>60</v>
      </c>
      <c r="P26" s="15">
        <f t="shared" si="1"/>
        <v>30</v>
      </c>
    </row>
    <row r="27" spans="2:16" ht="77.099999999999994" customHeight="1" x14ac:dyDescent="0.25">
      <c r="B27" s="16"/>
      <c r="C27" s="11" t="s">
        <v>66</v>
      </c>
      <c r="D27" s="11" t="s">
        <v>30</v>
      </c>
      <c r="E27" s="11" t="s">
        <v>70</v>
      </c>
      <c r="F27" s="19" t="s">
        <v>16</v>
      </c>
      <c r="G27" s="24"/>
      <c r="H27" s="9">
        <v>31</v>
      </c>
      <c r="I27" s="9">
        <v>57</v>
      </c>
      <c r="J27" s="9">
        <v>48</v>
      </c>
      <c r="K27" s="9">
        <v>22</v>
      </c>
      <c r="L27" s="9"/>
      <c r="M27" s="25"/>
      <c r="N27" s="21">
        <f t="shared" si="0"/>
        <v>158</v>
      </c>
      <c r="O27" s="15">
        <v>100</v>
      </c>
      <c r="P27" s="15">
        <f t="shared" si="1"/>
        <v>50</v>
      </c>
    </row>
    <row r="28" spans="2:16" ht="77.099999999999994" customHeight="1" x14ac:dyDescent="0.25">
      <c r="B28" s="16"/>
      <c r="C28" s="11" t="s">
        <v>50</v>
      </c>
      <c r="D28" s="11" t="s">
        <v>25</v>
      </c>
      <c r="E28" s="11" t="s">
        <v>75</v>
      </c>
      <c r="F28" s="19" t="s">
        <v>15</v>
      </c>
      <c r="G28" s="24">
        <v>44</v>
      </c>
      <c r="H28" s="9">
        <v>39</v>
      </c>
      <c r="I28" s="9">
        <v>40</v>
      </c>
      <c r="J28" s="9">
        <v>19</v>
      </c>
      <c r="K28" s="9">
        <v>15</v>
      </c>
      <c r="L28" s="9"/>
      <c r="M28" s="25"/>
      <c r="N28" s="21">
        <f t="shared" si="0"/>
        <v>157</v>
      </c>
      <c r="O28" s="15">
        <v>60</v>
      </c>
      <c r="P28" s="15">
        <f t="shared" si="1"/>
        <v>30</v>
      </c>
    </row>
    <row r="29" spans="2:16" ht="77.099999999999994" customHeight="1" x14ac:dyDescent="0.25">
      <c r="B29" s="16"/>
      <c r="C29" s="11" t="s">
        <v>45</v>
      </c>
      <c r="D29" s="11" t="s">
        <v>22</v>
      </c>
      <c r="E29" s="11" t="s">
        <v>70</v>
      </c>
      <c r="F29" s="19" t="s">
        <v>16</v>
      </c>
      <c r="G29" s="24"/>
      <c r="H29" s="9">
        <v>96</v>
      </c>
      <c r="I29" s="9">
        <v>19</v>
      </c>
      <c r="J29" s="9">
        <v>29</v>
      </c>
      <c r="K29" s="9">
        <v>7</v>
      </c>
      <c r="L29" s="9"/>
      <c r="M29" s="25"/>
      <c r="N29" s="21">
        <f t="shared" si="0"/>
        <v>151</v>
      </c>
      <c r="O29" s="15">
        <v>55</v>
      </c>
      <c r="P29" s="15">
        <f t="shared" si="1"/>
        <v>27.5</v>
      </c>
    </row>
    <row r="30" spans="2:16" ht="77.099999999999994" customHeight="1" x14ac:dyDescent="0.25">
      <c r="B30" s="16"/>
      <c r="C30" s="11" t="s">
        <v>37</v>
      </c>
      <c r="D30" s="11" t="s">
        <v>19</v>
      </c>
      <c r="E30" s="11" t="s">
        <v>73</v>
      </c>
      <c r="F30" s="19" t="s">
        <v>16</v>
      </c>
      <c r="G30" s="24"/>
      <c r="H30" s="9">
        <v>49</v>
      </c>
      <c r="I30" s="9">
        <v>36</v>
      </c>
      <c r="J30" s="9">
        <v>37</v>
      </c>
      <c r="K30" s="9">
        <v>19</v>
      </c>
      <c r="L30" s="9">
        <v>7</v>
      </c>
      <c r="M30" s="25"/>
      <c r="N30" s="21">
        <f t="shared" si="0"/>
        <v>148</v>
      </c>
      <c r="O30" s="15">
        <v>35</v>
      </c>
      <c r="P30" s="15">
        <f t="shared" si="1"/>
        <v>17.5</v>
      </c>
    </row>
    <row r="31" spans="2:16" ht="77.099999999999994" customHeight="1" x14ac:dyDescent="0.25">
      <c r="B31" s="16"/>
      <c r="C31" s="11" t="s">
        <v>68</v>
      </c>
      <c r="D31" s="11" t="s">
        <v>31</v>
      </c>
      <c r="E31" s="11" t="s">
        <v>72</v>
      </c>
      <c r="F31" s="19" t="s">
        <v>15</v>
      </c>
      <c r="G31" s="24">
        <v>40</v>
      </c>
      <c r="H31" s="9">
        <v>30</v>
      </c>
      <c r="I31" s="9">
        <v>18</v>
      </c>
      <c r="J31" s="9">
        <v>23</v>
      </c>
      <c r="K31" s="9"/>
      <c r="L31" s="9"/>
      <c r="M31" s="25"/>
      <c r="N31" s="21">
        <f t="shared" si="0"/>
        <v>111</v>
      </c>
      <c r="O31" s="15">
        <v>100</v>
      </c>
      <c r="P31" s="15">
        <f t="shared" si="1"/>
        <v>50</v>
      </c>
    </row>
    <row r="32" spans="2:16" ht="77.099999999999994" customHeight="1" x14ac:dyDescent="0.25">
      <c r="B32" s="16"/>
      <c r="C32" s="11" t="s">
        <v>69</v>
      </c>
      <c r="D32" s="11" t="s">
        <v>31</v>
      </c>
      <c r="E32" s="11" t="s">
        <v>70</v>
      </c>
      <c r="F32" s="19" t="s">
        <v>15</v>
      </c>
      <c r="G32" s="24">
        <v>13</v>
      </c>
      <c r="H32" s="9">
        <v>22</v>
      </c>
      <c r="I32" s="9">
        <v>19</v>
      </c>
      <c r="J32" s="9">
        <v>9</v>
      </c>
      <c r="K32" s="9">
        <v>3</v>
      </c>
      <c r="L32" s="9">
        <v>3</v>
      </c>
      <c r="M32" s="25">
        <v>4</v>
      </c>
      <c r="N32" s="21">
        <f t="shared" si="0"/>
        <v>73</v>
      </c>
      <c r="O32" s="15">
        <v>100</v>
      </c>
      <c r="P32" s="15">
        <f t="shared" si="1"/>
        <v>50</v>
      </c>
    </row>
    <row r="33" spans="2:16" ht="77.099999999999994" customHeight="1" x14ac:dyDescent="0.25">
      <c r="B33" s="16"/>
      <c r="C33" s="11" t="s">
        <v>59</v>
      </c>
      <c r="D33" s="11" t="s">
        <v>28</v>
      </c>
      <c r="E33" s="11" t="s">
        <v>70</v>
      </c>
      <c r="F33" s="19" t="s">
        <v>16</v>
      </c>
      <c r="G33" s="24"/>
      <c r="H33" s="9">
        <v>24</v>
      </c>
      <c r="I33" s="9">
        <v>23</v>
      </c>
      <c r="J33" s="9">
        <v>18</v>
      </c>
      <c r="K33" s="9"/>
      <c r="L33" s="9"/>
      <c r="M33" s="25"/>
      <c r="N33" s="21">
        <f t="shared" si="0"/>
        <v>65</v>
      </c>
      <c r="O33" s="15">
        <v>125</v>
      </c>
      <c r="P33" s="15">
        <f t="shared" si="1"/>
        <v>62.5</v>
      </c>
    </row>
    <row r="34" spans="2:16" ht="77.099999999999994" customHeight="1" x14ac:dyDescent="0.25">
      <c r="B34" s="16"/>
      <c r="C34" s="11" t="s">
        <v>57</v>
      </c>
      <c r="D34" s="11" t="s">
        <v>28</v>
      </c>
      <c r="E34" s="11" t="s">
        <v>73</v>
      </c>
      <c r="F34" s="19" t="s">
        <v>16</v>
      </c>
      <c r="G34" s="24"/>
      <c r="H34" s="9"/>
      <c r="I34" s="9">
        <v>10</v>
      </c>
      <c r="J34" s="9">
        <v>15</v>
      </c>
      <c r="K34" s="9">
        <v>3</v>
      </c>
      <c r="L34" s="9"/>
      <c r="M34" s="25"/>
      <c r="N34" s="21">
        <f t="shared" si="0"/>
        <v>28</v>
      </c>
      <c r="O34" s="15">
        <v>125</v>
      </c>
      <c r="P34" s="15">
        <f t="shared" si="1"/>
        <v>62.5</v>
      </c>
    </row>
    <row r="35" spans="2:16" ht="77.099999999999994" customHeight="1" x14ac:dyDescent="0.25">
      <c r="B35" s="16"/>
      <c r="C35" s="11" t="s">
        <v>55</v>
      </c>
      <c r="D35" s="11" t="s">
        <v>27</v>
      </c>
      <c r="E35" s="11" t="s">
        <v>76</v>
      </c>
      <c r="F35" s="19" t="s">
        <v>15</v>
      </c>
      <c r="G35" s="24">
        <v>16</v>
      </c>
      <c r="H35" s="9">
        <v>3</v>
      </c>
      <c r="I35" s="9">
        <v>1</v>
      </c>
      <c r="J35" s="9">
        <v>6</v>
      </c>
      <c r="K35" s="9"/>
      <c r="L35" s="9"/>
      <c r="M35" s="25"/>
      <c r="N35" s="21">
        <f t="shared" si="0"/>
        <v>26</v>
      </c>
      <c r="O35" s="15">
        <v>70</v>
      </c>
      <c r="P35" s="15">
        <f t="shared" si="1"/>
        <v>35</v>
      </c>
    </row>
    <row r="36" spans="2:16" ht="77.099999999999994" customHeight="1" x14ac:dyDescent="0.25">
      <c r="B36" s="16"/>
      <c r="C36" s="11" t="s">
        <v>53</v>
      </c>
      <c r="D36" s="11" t="s">
        <v>26</v>
      </c>
      <c r="E36" s="11" t="s">
        <v>76</v>
      </c>
      <c r="F36" s="19" t="s">
        <v>16</v>
      </c>
      <c r="G36" s="24"/>
      <c r="H36" s="9">
        <v>9</v>
      </c>
      <c r="I36" s="9"/>
      <c r="J36" s="9"/>
      <c r="K36" s="9">
        <v>10</v>
      </c>
      <c r="L36" s="9">
        <v>4</v>
      </c>
      <c r="M36" s="25"/>
      <c r="N36" s="21">
        <f t="shared" si="0"/>
        <v>23</v>
      </c>
      <c r="O36" s="15">
        <v>70</v>
      </c>
      <c r="P36" s="15">
        <f t="shared" si="1"/>
        <v>35</v>
      </c>
    </row>
    <row r="37" spans="2:16" ht="77.099999999999994" customHeight="1" x14ac:dyDescent="0.25">
      <c r="B37" s="16"/>
      <c r="C37" s="11" t="s">
        <v>62</v>
      </c>
      <c r="D37" s="11" t="s">
        <v>29</v>
      </c>
      <c r="E37" s="11" t="s">
        <v>76</v>
      </c>
      <c r="F37" s="19" t="s">
        <v>15</v>
      </c>
      <c r="G37" s="24">
        <v>11</v>
      </c>
      <c r="H37" s="9"/>
      <c r="I37" s="9"/>
      <c r="J37" s="9">
        <v>6</v>
      </c>
      <c r="K37" s="9">
        <v>3</v>
      </c>
      <c r="L37" s="9"/>
      <c r="M37" s="25"/>
      <c r="N37" s="21">
        <f t="shared" si="0"/>
        <v>20</v>
      </c>
      <c r="O37" s="15">
        <v>125</v>
      </c>
      <c r="P37" s="15">
        <f t="shared" si="1"/>
        <v>62.5</v>
      </c>
    </row>
    <row r="38" spans="2:16" ht="77.099999999999994" customHeight="1" x14ac:dyDescent="0.25">
      <c r="B38" s="16"/>
      <c r="C38" s="11" t="s">
        <v>58</v>
      </c>
      <c r="D38" s="11" t="s">
        <v>28</v>
      </c>
      <c r="E38" s="11" t="s">
        <v>76</v>
      </c>
      <c r="F38" s="19" t="s">
        <v>16</v>
      </c>
      <c r="G38" s="24"/>
      <c r="H38" s="9">
        <v>4</v>
      </c>
      <c r="I38" s="9"/>
      <c r="J38" s="9">
        <v>5</v>
      </c>
      <c r="K38" s="9">
        <v>6</v>
      </c>
      <c r="L38" s="9">
        <v>2</v>
      </c>
      <c r="M38" s="25"/>
      <c r="N38" s="21">
        <f t="shared" si="0"/>
        <v>17</v>
      </c>
      <c r="O38" s="15">
        <v>125</v>
      </c>
      <c r="P38" s="15">
        <f t="shared" si="1"/>
        <v>62.5</v>
      </c>
    </row>
    <row r="39" spans="2:16" ht="77.099999999999994" customHeight="1" x14ac:dyDescent="0.25">
      <c r="B39" s="16"/>
      <c r="C39" s="11" t="s">
        <v>54</v>
      </c>
      <c r="D39" s="11" t="s">
        <v>27</v>
      </c>
      <c r="E39" s="11" t="s">
        <v>71</v>
      </c>
      <c r="F39" s="19" t="s">
        <v>15</v>
      </c>
      <c r="G39" s="24">
        <v>8</v>
      </c>
      <c r="H39" s="9"/>
      <c r="I39" s="9"/>
      <c r="J39" s="9">
        <v>6</v>
      </c>
      <c r="K39" s="9"/>
      <c r="L39" s="9"/>
      <c r="M39" s="25"/>
      <c r="N39" s="21">
        <f t="shared" si="0"/>
        <v>14</v>
      </c>
      <c r="O39" s="15">
        <v>70</v>
      </c>
      <c r="P39" s="15">
        <f t="shared" si="1"/>
        <v>35</v>
      </c>
    </row>
    <row r="40" spans="2:16" ht="77.099999999999994" customHeight="1" x14ac:dyDescent="0.25">
      <c r="B40" s="16"/>
      <c r="C40" s="11" t="s">
        <v>65</v>
      </c>
      <c r="D40" s="11" t="s">
        <v>30</v>
      </c>
      <c r="E40" s="11" t="s">
        <v>76</v>
      </c>
      <c r="F40" s="19" t="s">
        <v>16</v>
      </c>
      <c r="G40" s="24"/>
      <c r="H40" s="9"/>
      <c r="I40" s="9"/>
      <c r="J40" s="9">
        <v>6</v>
      </c>
      <c r="K40" s="9">
        <v>5</v>
      </c>
      <c r="L40" s="9"/>
      <c r="M40" s="25"/>
      <c r="N40" s="21">
        <f t="shared" si="0"/>
        <v>11</v>
      </c>
      <c r="O40" s="15">
        <v>100</v>
      </c>
      <c r="P40" s="15">
        <f t="shared" si="1"/>
        <v>50</v>
      </c>
    </row>
    <row r="41" spans="2:16" ht="77.099999999999994" customHeight="1" thickBot="1" x14ac:dyDescent="0.3">
      <c r="B41" s="16"/>
      <c r="C41" s="11" t="s">
        <v>61</v>
      </c>
      <c r="D41" s="11" t="s">
        <v>29</v>
      </c>
      <c r="E41" s="11" t="s">
        <v>73</v>
      </c>
      <c r="F41" s="19" t="s">
        <v>15</v>
      </c>
      <c r="G41" s="26">
        <v>5</v>
      </c>
      <c r="H41" s="27">
        <v>4</v>
      </c>
      <c r="I41" s="27"/>
      <c r="J41" s="27"/>
      <c r="K41" s="27"/>
      <c r="L41" s="27">
        <v>1</v>
      </c>
      <c r="M41" s="28"/>
      <c r="N41" s="21">
        <f t="shared" si="0"/>
        <v>10</v>
      </c>
      <c r="O41" s="15">
        <v>125</v>
      </c>
      <c r="P41" s="15">
        <f t="shared" si="1"/>
        <v>62.5</v>
      </c>
    </row>
  </sheetData>
  <sortState ref="B4:Q41">
    <sortCondition descending="1" ref="N4:N41"/>
  </sortState>
  <mergeCells count="2">
    <mergeCell ref="O2:P2"/>
    <mergeCell ref="G3:M3"/>
  </mergeCells>
  <phoneticPr fontId="24" type="noConversion"/>
  <pageMargins left="0.7" right="0.7" top="0.75" bottom="0.75" header="0.3" footer="0.3"/>
  <pageSetup paperSize="9" orientation="portrait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A62993CC5A6F4F88BFE3DCE4679998" ma:contentTypeVersion="10" ma:contentTypeDescription="Crée un document." ma:contentTypeScope="" ma:versionID="185e1ee5d406dd84efd274e1221ade05">
  <xsd:schema xmlns:xsd="http://www.w3.org/2001/XMLSchema" xmlns:xs="http://www.w3.org/2001/XMLSchema" xmlns:p="http://schemas.microsoft.com/office/2006/metadata/properties" xmlns:ns2="ec6bed14-7f9b-4f27-bb3d-c16a74aafb01" targetNamespace="http://schemas.microsoft.com/office/2006/metadata/properties" ma:root="true" ma:fieldsID="4419e55e05a29496a139edb89ddde961" ns2:_="">
    <xsd:import namespace="ec6bed14-7f9b-4f27-bb3d-c16a74aafb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6bed14-7f9b-4f27-bb3d-c16a74aafb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52A56F8-E6C9-4453-BF2E-42B175A3389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B9EAAE-0283-4A0E-B4F1-5DDC75401E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6bed14-7f9b-4f27-bb3d-c16a74aafb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64D31A-4D82-4AE7-9A21-7FE75492D25A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ec6bed14-7f9b-4f27-bb3d-c16a74aafb01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NIKE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2020-07-06T10:21:41Z</dcterms:created>
  <dcterms:modified xsi:type="dcterms:W3CDTF">2023-07-03T09:01:44Z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</Properties>
</file>